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codeName="ThisWorkbook"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P:\AEchanges\MH\CORREZE\19 - TULLE\Cathédrale Notre Dame - Tulle - 19\Mises aux normes électriques et SSI\4 - PRO DCE\V3\V3\Documents entreprises\"/>
    </mc:Choice>
  </mc:AlternateContent>
  <xr:revisionPtr revIDLastSave="0" documentId="13_ncr:1_{9EEC9214-A644-426D-B13C-6E0D5BD1B437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age de garde" sheetId="34" r:id="rId1"/>
    <sheet name="Tranche 1 CFO SSI" sheetId="30" r:id="rId2"/>
    <sheet name="Tranche 2 CFO SSI" sheetId="29" r:id="rId3"/>
  </sheets>
  <definedNames>
    <definedName name="_Toc191476864" localSheetId="2">'Tranche 2 CFO SSI'!$B$68</definedName>
    <definedName name="_Toc191476865" localSheetId="2">'Tranche 2 CFO SSI'!#REF!</definedName>
    <definedName name="_Toc191476866" localSheetId="2">'Tranche 2 CFO SSI'!#REF!</definedName>
    <definedName name="_xlnm.Print_Area" localSheetId="0">'Page de garde'!$A$1:$H$25</definedName>
    <definedName name="_xlnm.Print_Area" localSheetId="1">'Tranche 1 CFO SSI'!$A$1:$F$275</definedName>
    <definedName name="_xlnm.Print_Area" localSheetId="2">'Tranche 2 CFO SSI'!$A$1:$F$349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56" i="30" l="1"/>
  <c r="B248" i="30" l="1"/>
  <c r="B335" i="29" l="1"/>
  <c r="B334" i="29"/>
  <c r="F335" i="29" l="1"/>
  <c r="F334" i="29"/>
  <c r="D87" i="30" l="1"/>
  <c r="D203" i="30"/>
  <c r="D250" i="29"/>
  <c r="F333" i="29"/>
  <c r="H243" i="29"/>
  <c r="G243" i="29"/>
  <c r="H242" i="29"/>
  <c r="G242" i="29"/>
  <c r="D89" i="29"/>
  <c r="D86" i="29"/>
  <c r="A53" i="29"/>
  <c r="F243" i="30"/>
  <c r="B245" i="30"/>
  <c r="A176" i="30"/>
  <c r="B247" i="30"/>
  <c r="A167" i="29"/>
  <c r="A218" i="29"/>
  <c r="F245" i="30" l="1"/>
  <c r="B246" i="30"/>
  <c r="B244" i="30"/>
  <c r="B243" i="30"/>
  <c r="B242" i="30"/>
  <c r="B240" i="30"/>
  <c r="B241" i="30"/>
  <c r="D150" i="30"/>
  <c r="D154" i="30"/>
  <c r="D149" i="30"/>
  <c r="F240" i="30"/>
  <c r="F247" i="30" l="1"/>
  <c r="D81" i="30"/>
  <c r="K180" i="29"/>
  <c r="G133" i="30" l="1"/>
  <c r="B332" i="29"/>
  <c r="H1188" i="30"/>
  <c r="G1188" i="30"/>
  <c r="H1187" i="30"/>
  <c r="G1187" i="30"/>
  <c r="H1186" i="30"/>
  <c r="G1186" i="30"/>
  <c r="H1185" i="30"/>
  <c r="G1185" i="30"/>
  <c r="H1184" i="30"/>
  <c r="G1184" i="30"/>
  <c r="H1183" i="30"/>
  <c r="G1183" i="30"/>
  <c r="H1182" i="30"/>
  <c r="G1182" i="30"/>
  <c r="H1181" i="30"/>
  <c r="G1181" i="30"/>
  <c r="H1180" i="30"/>
  <c r="G1180" i="30"/>
  <c r="H1179" i="30"/>
  <c r="G1179" i="30"/>
  <c r="H1178" i="30"/>
  <c r="G1178" i="30"/>
  <c r="H1177" i="30"/>
  <c r="G1177" i="30"/>
  <c r="H1176" i="30"/>
  <c r="G1176" i="30"/>
  <c r="H1175" i="30"/>
  <c r="G1175" i="30"/>
  <c r="H1174" i="30"/>
  <c r="G1174" i="30"/>
  <c r="H1173" i="30"/>
  <c r="G1173" i="30"/>
  <c r="H1172" i="30"/>
  <c r="G1172" i="30"/>
  <c r="H1171" i="30"/>
  <c r="G1171" i="30"/>
  <c r="H1170" i="30"/>
  <c r="G1170" i="30"/>
  <c r="H1169" i="30"/>
  <c r="G1169" i="30"/>
  <c r="H1168" i="30"/>
  <c r="G1168" i="30"/>
  <c r="H1167" i="30"/>
  <c r="G1167" i="30"/>
  <c r="H1166" i="30"/>
  <c r="G1166" i="30"/>
  <c r="H1165" i="30"/>
  <c r="G1165" i="30"/>
  <c r="H1164" i="30"/>
  <c r="G1164" i="30"/>
  <c r="H1163" i="30"/>
  <c r="G1163" i="30"/>
  <c r="H1162" i="30"/>
  <c r="G1162" i="30"/>
  <c r="H1161" i="30"/>
  <c r="G1161" i="30"/>
  <c r="H1160" i="30"/>
  <c r="G1160" i="30"/>
  <c r="H1159" i="30"/>
  <c r="G1159" i="30"/>
  <c r="H1158" i="30"/>
  <c r="G1158" i="30"/>
  <c r="H1157" i="30"/>
  <c r="G1157" i="30"/>
  <c r="H1156" i="30"/>
  <c r="G1156" i="30"/>
  <c r="H1155" i="30"/>
  <c r="G1155" i="30"/>
  <c r="H1154" i="30"/>
  <c r="G1154" i="30"/>
  <c r="H1153" i="30"/>
  <c r="G1153" i="30"/>
  <c r="H1152" i="30"/>
  <c r="G1152" i="30"/>
  <c r="H1151" i="30"/>
  <c r="G1151" i="30"/>
  <c r="H1150" i="30"/>
  <c r="G1150" i="30"/>
  <c r="H1149" i="30"/>
  <c r="G1149" i="30"/>
  <c r="H1148" i="30"/>
  <c r="G1148" i="30"/>
  <c r="H1147" i="30"/>
  <c r="G1147" i="30"/>
  <c r="H1146" i="30"/>
  <c r="G1146" i="30"/>
  <c r="H1145" i="30"/>
  <c r="G1145" i="30"/>
  <c r="H1144" i="30"/>
  <c r="G1144" i="30"/>
  <c r="H1143" i="30"/>
  <c r="G1143" i="30"/>
  <c r="H1142" i="30"/>
  <c r="G1142" i="30"/>
  <c r="H1141" i="30"/>
  <c r="G1141" i="30"/>
  <c r="H1140" i="30"/>
  <c r="G1140" i="30"/>
  <c r="H1139" i="30"/>
  <c r="G1139" i="30"/>
  <c r="H1138" i="30"/>
  <c r="G1138" i="30"/>
  <c r="H1137" i="30"/>
  <c r="G1137" i="30"/>
  <c r="H1136" i="30"/>
  <c r="G1136" i="30"/>
  <c r="H1135" i="30"/>
  <c r="G1135" i="30"/>
  <c r="H1134" i="30"/>
  <c r="G1134" i="30"/>
  <c r="H1133" i="30"/>
  <c r="G1133" i="30"/>
  <c r="H1132" i="30"/>
  <c r="G1132" i="30"/>
  <c r="H1131" i="30"/>
  <c r="G1131" i="30"/>
  <c r="H1130" i="30"/>
  <c r="G1130" i="30"/>
  <c r="H1129" i="30"/>
  <c r="G1129" i="30"/>
  <c r="H1128" i="30"/>
  <c r="G1128" i="30"/>
  <c r="H1127" i="30"/>
  <c r="G1127" i="30"/>
  <c r="H1126" i="30"/>
  <c r="G1126" i="30"/>
  <c r="H1125" i="30"/>
  <c r="G1125" i="30"/>
  <c r="H1124" i="30"/>
  <c r="G1124" i="30"/>
  <c r="H1123" i="30"/>
  <c r="G1123" i="30"/>
  <c r="H1122" i="30"/>
  <c r="G1122" i="30"/>
  <c r="H1121" i="30"/>
  <c r="G1121" i="30"/>
  <c r="H1120" i="30"/>
  <c r="G1120" i="30"/>
  <c r="H1119" i="30"/>
  <c r="G1119" i="30"/>
  <c r="H1118" i="30"/>
  <c r="G1118" i="30"/>
  <c r="H1117" i="30"/>
  <c r="G1117" i="30"/>
  <c r="H1116" i="30"/>
  <c r="G1116" i="30"/>
  <c r="H1115" i="30"/>
  <c r="G1115" i="30"/>
  <c r="H1114" i="30"/>
  <c r="G1114" i="30"/>
  <c r="H1113" i="30"/>
  <c r="G1113" i="30"/>
  <c r="H1112" i="30"/>
  <c r="G1112" i="30"/>
  <c r="H1111" i="30"/>
  <c r="G1111" i="30"/>
  <c r="H1110" i="30"/>
  <c r="G1110" i="30"/>
  <c r="H1109" i="30"/>
  <c r="G1109" i="30"/>
  <c r="H1108" i="30"/>
  <c r="G1108" i="30"/>
  <c r="H1107" i="30"/>
  <c r="G1107" i="30"/>
  <c r="H1106" i="30"/>
  <c r="G1106" i="30"/>
  <c r="H1105" i="30"/>
  <c r="G1105" i="30"/>
  <c r="H1104" i="30"/>
  <c r="G1104" i="30"/>
  <c r="H1103" i="30"/>
  <c r="G1103" i="30"/>
  <c r="H1102" i="30"/>
  <c r="G1102" i="30"/>
  <c r="H1101" i="30"/>
  <c r="G1101" i="30"/>
  <c r="H1100" i="30"/>
  <c r="G1100" i="30"/>
  <c r="H1099" i="30"/>
  <c r="G1099" i="30"/>
  <c r="H1098" i="30"/>
  <c r="G1098" i="30"/>
  <c r="H1097" i="30"/>
  <c r="G1097" i="30"/>
  <c r="H1096" i="30"/>
  <c r="G1096" i="30"/>
  <c r="H1095" i="30"/>
  <c r="G1095" i="30"/>
  <c r="H1094" i="30"/>
  <c r="G1094" i="30"/>
  <c r="H1093" i="30"/>
  <c r="G1093" i="30"/>
  <c r="H1092" i="30"/>
  <c r="G1092" i="30"/>
  <c r="H1091" i="30"/>
  <c r="G1091" i="30"/>
  <c r="H1090" i="30"/>
  <c r="G1090" i="30"/>
  <c r="H1089" i="30"/>
  <c r="G1089" i="30"/>
  <c r="H1088" i="30"/>
  <c r="G1088" i="30"/>
  <c r="H1087" i="30"/>
  <c r="G1087" i="30"/>
  <c r="H1086" i="30"/>
  <c r="G1086" i="30"/>
  <c r="H1085" i="30"/>
  <c r="G1085" i="30"/>
  <c r="H1084" i="30"/>
  <c r="G1084" i="30"/>
  <c r="H1083" i="30"/>
  <c r="G1083" i="30"/>
  <c r="H1082" i="30"/>
  <c r="G1082" i="30"/>
  <c r="H1081" i="30"/>
  <c r="G1081" i="30"/>
  <c r="H1080" i="30"/>
  <c r="G1080" i="30"/>
  <c r="H1079" i="30"/>
  <c r="G1079" i="30"/>
  <c r="H1078" i="30"/>
  <c r="G1078" i="30"/>
  <c r="H1077" i="30"/>
  <c r="G1077" i="30"/>
  <c r="H1076" i="30"/>
  <c r="G1076" i="30"/>
  <c r="H1075" i="30"/>
  <c r="G1075" i="30"/>
  <c r="H1074" i="30"/>
  <c r="G1074" i="30"/>
  <c r="H1073" i="30"/>
  <c r="G1073" i="30"/>
  <c r="H1072" i="30"/>
  <c r="G1072" i="30"/>
  <c r="H1071" i="30"/>
  <c r="G1071" i="30"/>
  <c r="H1070" i="30"/>
  <c r="G1070" i="30"/>
  <c r="H1069" i="30"/>
  <c r="G1069" i="30"/>
  <c r="H1068" i="30"/>
  <c r="G1068" i="30"/>
  <c r="H1067" i="30"/>
  <c r="G1067" i="30"/>
  <c r="H1066" i="30"/>
  <c r="G1066" i="30"/>
  <c r="H1065" i="30"/>
  <c r="G1065" i="30"/>
  <c r="H1064" i="30"/>
  <c r="G1064" i="30"/>
  <c r="H1063" i="30"/>
  <c r="G1063" i="30"/>
  <c r="H1062" i="30"/>
  <c r="G1062" i="30"/>
  <c r="H1061" i="30"/>
  <c r="G1061" i="30"/>
  <c r="H1060" i="30"/>
  <c r="G1060" i="30"/>
  <c r="H1059" i="30"/>
  <c r="G1059" i="30"/>
  <c r="H1058" i="30"/>
  <c r="G1058" i="30"/>
  <c r="H1057" i="30"/>
  <c r="G1057" i="30"/>
  <c r="H1056" i="30"/>
  <c r="G1056" i="30"/>
  <c r="H1055" i="30"/>
  <c r="G1055" i="30"/>
  <c r="H1054" i="30"/>
  <c r="G1054" i="30"/>
  <c r="H1053" i="30"/>
  <c r="G1053" i="30"/>
  <c r="H1052" i="30"/>
  <c r="G1052" i="30"/>
  <c r="H1051" i="30"/>
  <c r="G1051" i="30"/>
  <c r="H1050" i="30"/>
  <c r="G1050" i="30"/>
  <c r="H1049" i="30"/>
  <c r="G1049" i="30"/>
  <c r="H1048" i="30"/>
  <c r="G1048" i="30"/>
  <c r="H1047" i="30"/>
  <c r="G1047" i="30"/>
  <c r="H1046" i="30"/>
  <c r="G1046" i="30"/>
  <c r="H1045" i="30"/>
  <c r="G1045" i="30"/>
  <c r="H1044" i="30"/>
  <c r="G1044" i="30"/>
  <c r="H1043" i="30"/>
  <c r="G1043" i="30"/>
  <c r="H1042" i="30"/>
  <c r="G1042" i="30"/>
  <c r="H1041" i="30"/>
  <c r="G1041" i="30"/>
  <c r="H1040" i="30"/>
  <c r="G1040" i="30"/>
  <c r="H1039" i="30"/>
  <c r="G1039" i="30"/>
  <c r="H1038" i="30"/>
  <c r="G1038" i="30"/>
  <c r="H1037" i="30"/>
  <c r="G1037" i="30"/>
  <c r="H1036" i="30"/>
  <c r="G1036" i="30"/>
  <c r="H1035" i="30"/>
  <c r="G1035" i="30"/>
  <c r="H1034" i="30"/>
  <c r="G1034" i="30"/>
  <c r="H1033" i="30"/>
  <c r="G1033" i="30"/>
  <c r="H1032" i="30"/>
  <c r="G1032" i="30"/>
  <c r="H1031" i="30"/>
  <c r="G1031" i="30"/>
  <c r="H1030" i="30"/>
  <c r="G1030" i="30"/>
  <c r="H1029" i="30"/>
  <c r="G1029" i="30"/>
  <c r="H1028" i="30"/>
  <c r="G1028" i="30"/>
  <c r="H1027" i="30"/>
  <c r="G1027" i="30"/>
  <c r="H1026" i="30"/>
  <c r="G1026" i="30"/>
  <c r="H1025" i="30"/>
  <c r="G1025" i="30"/>
  <c r="H1024" i="30"/>
  <c r="G1024" i="30"/>
  <c r="H1023" i="30"/>
  <c r="G1023" i="30"/>
  <c r="H1022" i="30"/>
  <c r="G1022" i="30"/>
  <c r="H1021" i="30"/>
  <c r="G1021" i="30"/>
  <c r="H1020" i="30"/>
  <c r="G1020" i="30"/>
  <c r="H1019" i="30"/>
  <c r="G1019" i="30"/>
  <c r="H1018" i="30"/>
  <c r="G1018" i="30"/>
  <c r="H1017" i="30"/>
  <c r="G1017" i="30"/>
  <c r="H1016" i="30"/>
  <c r="G1016" i="30"/>
  <c r="H1015" i="30"/>
  <c r="G1015" i="30"/>
  <c r="H1014" i="30"/>
  <c r="G1014" i="30"/>
  <c r="H1013" i="30"/>
  <c r="G1013" i="30"/>
  <c r="H1012" i="30"/>
  <c r="G1012" i="30"/>
  <c r="H1011" i="30"/>
  <c r="G1011" i="30"/>
  <c r="H1010" i="30"/>
  <c r="G1010" i="30"/>
  <c r="H1009" i="30"/>
  <c r="G1009" i="30"/>
  <c r="H1008" i="30"/>
  <c r="G1008" i="30"/>
  <c r="H1007" i="30"/>
  <c r="G1007" i="30"/>
  <c r="H1006" i="30"/>
  <c r="G1006" i="30"/>
  <c r="H1005" i="30"/>
  <c r="G1005" i="30"/>
  <c r="H1004" i="30"/>
  <c r="G1004" i="30"/>
  <c r="H1003" i="30"/>
  <c r="G1003" i="30"/>
  <c r="H1002" i="30"/>
  <c r="G1002" i="30"/>
  <c r="H1001" i="30"/>
  <c r="G1001" i="30"/>
  <c r="H1000" i="30"/>
  <c r="G1000" i="30"/>
  <c r="H999" i="30"/>
  <c r="G999" i="30"/>
  <c r="H998" i="30"/>
  <c r="G998" i="30"/>
  <c r="H997" i="30"/>
  <c r="G997" i="30"/>
  <c r="H996" i="30"/>
  <c r="G996" i="30"/>
  <c r="H995" i="30"/>
  <c r="G995" i="30"/>
  <c r="H994" i="30"/>
  <c r="G994" i="30"/>
  <c r="H993" i="30"/>
  <c r="G993" i="30"/>
  <c r="H992" i="30"/>
  <c r="G992" i="30"/>
  <c r="H991" i="30"/>
  <c r="G991" i="30"/>
  <c r="H990" i="30"/>
  <c r="G990" i="30"/>
  <c r="H989" i="30"/>
  <c r="G989" i="30"/>
  <c r="H988" i="30"/>
  <c r="G988" i="30"/>
  <c r="H987" i="30"/>
  <c r="G987" i="30"/>
  <c r="H986" i="30"/>
  <c r="G986" i="30"/>
  <c r="H985" i="30"/>
  <c r="G985" i="30"/>
  <c r="H984" i="30"/>
  <c r="G984" i="30"/>
  <c r="H983" i="30"/>
  <c r="G983" i="30"/>
  <c r="H982" i="30"/>
  <c r="G982" i="30"/>
  <c r="H981" i="30"/>
  <c r="G981" i="30"/>
  <c r="H980" i="30"/>
  <c r="G980" i="30"/>
  <c r="H979" i="30"/>
  <c r="G979" i="30"/>
  <c r="H978" i="30"/>
  <c r="G978" i="30"/>
  <c r="H977" i="30"/>
  <c r="G977" i="30"/>
  <c r="H976" i="30"/>
  <c r="G976" i="30"/>
  <c r="H975" i="30"/>
  <c r="G975" i="30"/>
  <c r="H974" i="30"/>
  <c r="G974" i="30"/>
  <c r="H973" i="30"/>
  <c r="G973" i="30"/>
  <c r="H972" i="30"/>
  <c r="G972" i="30"/>
  <c r="H971" i="30"/>
  <c r="G971" i="30"/>
  <c r="H970" i="30"/>
  <c r="G970" i="30"/>
  <c r="H969" i="30"/>
  <c r="G969" i="30"/>
  <c r="H968" i="30"/>
  <c r="G968" i="30"/>
  <c r="H967" i="30"/>
  <c r="G967" i="30"/>
  <c r="H966" i="30"/>
  <c r="G966" i="30"/>
  <c r="H965" i="30"/>
  <c r="G965" i="30"/>
  <c r="H964" i="30"/>
  <c r="G964" i="30"/>
  <c r="H963" i="30"/>
  <c r="G963" i="30"/>
  <c r="H962" i="30"/>
  <c r="G962" i="30"/>
  <c r="H961" i="30"/>
  <c r="G961" i="30"/>
  <c r="H960" i="30"/>
  <c r="G960" i="30"/>
  <c r="H959" i="30"/>
  <c r="G959" i="30"/>
  <c r="H958" i="30"/>
  <c r="G958" i="30"/>
  <c r="H957" i="30"/>
  <c r="G957" i="30"/>
  <c r="H956" i="30"/>
  <c r="G956" i="30"/>
  <c r="H955" i="30"/>
  <c r="G955" i="30"/>
  <c r="H954" i="30"/>
  <c r="G954" i="30"/>
  <c r="H953" i="30"/>
  <c r="G953" i="30"/>
  <c r="H952" i="30"/>
  <c r="G952" i="30"/>
  <c r="H951" i="30"/>
  <c r="G951" i="30"/>
  <c r="H950" i="30"/>
  <c r="G950" i="30"/>
  <c r="H949" i="30"/>
  <c r="G949" i="30"/>
  <c r="H948" i="30"/>
  <c r="G948" i="30"/>
  <c r="H947" i="30"/>
  <c r="G947" i="30"/>
  <c r="H946" i="30"/>
  <c r="G946" i="30"/>
  <c r="H945" i="30"/>
  <c r="G945" i="30"/>
  <c r="H944" i="30"/>
  <c r="G944" i="30"/>
  <c r="H943" i="30"/>
  <c r="G943" i="30"/>
  <c r="H942" i="30"/>
  <c r="G942" i="30"/>
  <c r="H941" i="30"/>
  <c r="G941" i="30"/>
  <c r="H940" i="30"/>
  <c r="G940" i="30"/>
  <c r="H939" i="30"/>
  <c r="G939" i="30"/>
  <c r="H938" i="30"/>
  <c r="G938" i="30"/>
  <c r="H937" i="30"/>
  <c r="G937" i="30"/>
  <c r="H936" i="30"/>
  <c r="G936" i="30"/>
  <c r="H935" i="30"/>
  <c r="G935" i="30"/>
  <c r="H934" i="30"/>
  <c r="G934" i="30"/>
  <c r="H933" i="30"/>
  <c r="G933" i="30"/>
  <c r="H932" i="30"/>
  <c r="G932" i="30"/>
  <c r="H931" i="30"/>
  <c r="G931" i="30"/>
  <c r="H930" i="30"/>
  <c r="G930" i="30"/>
  <c r="H929" i="30"/>
  <c r="G929" i="30"/>
  <c r="H928" i="30"/>
  <c r="G928" i="30"/>
  <c r="H927" i="30"/>
  <c r="G927" i="30"/>
  <c r="H926" i="30"/>
  <c r="G926" i="30"/>
  <c r="H925" i="30"/>
  <c r="G925" i="30"/>
  <c r="H924" i="30"/>
  <c r="G924" i="30"/>
  <c r="H923" i="30"/>
  <c r="G923" i="30"/>
  <c r="H922" i="30"/>
  <c r="G922" i="30"/>
  <c r="H921" i="30"/>
  <c r="G921" i="30"/>
  <c r="H920" i="30"/>
  <c r="G920" i="30"/>
  <c r="H919" i="30"/>
  <c r="G919" i="30"/>
  <c r="H918" i="30"/>
  <c r="G918" i="30"/>
  <c r="H917" i="30"/>
  <c r="G917" i="30"/>
  <c r="H916" i="30"/>
  <c r="G916" i="30"/>
  <c r="H915" i="30"/>
  <c r="G915" i="30"/>
  <c r="H914" i="30"/>
  <c r="G914" i="30"/>
  <c r="H913" i="30"/>
  <c r="G913" i="30"/>
  <c r="H912" i="30"/>
  <c r="G912" i="30"/>
  <c r="H911" i="30"/>
  <c r="G911" i="30"/>
  <c r="H910" i="30"/>
  <c r="G910" i="30"/>
  <c r="H909" i="30"/>
  <c r="G909" i="30"/>
  <c r="H908" i="30"/>
  <c r="G908" i="30"/>
  <c r="H907" i="30"/>
  <c r="G907" i="30"/>
  <c r="H906" i="30"/>
  <c r="G906" i="30"/>
  <c r="H905" i="30"/>
  <c r="G905" i="30"/>
  <c r="H904" i="30"/>
  <c r="G904" i="30"/>
  <c r="H903" i="30"/>
  <c r="G903" i="30"/>
  <c r="H902" i="30"/>
  <c r="G902" i="30"/>
  <c r="H901" i="30"/>
  <c r="G901" i="30"/>
  <c r="H900" i="30"/>
  <c r="G900" i="30"/>
  <c r="H899" i="30"/>
  <c r="G899" i="30"/>
  <c r="H898" i="30"/>
  <c r="G898" i="30"/>
  <c r="H897" i="30"/>
  <c r="G897" i="30"/>
  <c r="H896" i="30"/>
  <c r="G896" i="30"/>
  <c r="H895" i="30"/>
  <c r="G895" i="30"/>
  <c r="H894" i="30"/>
  <c r="G894" i="30"/>
  <c r="H893" i="30"/>
  <c r="G893" i="30"/>
  <c r="H892" i="30"/>
  <c r="G892" i="30"/>
  <c r="H891" i="30"/>
  <c r="G891" i="30"/>
  <c r="H890" i="30"/>
  <c r="G890" i="30"/>
  <c r="H889" i="30"/>
  <c r="G889" i="30"/>
  <c r="H888" i="30"/>
  <c r="G888" i="30"/>
  <c r="H887" i="30"/>
  <c r="G887" i="30"/>
  <c r="H886" i="30"/>
  <c r="G886" i="30"/>
  <c r="H885" i="30"/>
  <c r="G885" i="30"/>
  <c r="H884" i="30"/>
  <c r="G884" i="30"/>
  <c r="H883" i="30"/>
  <c r="G883" i="30"/>
  <c r="H882" i="30"/>
  <c r="G882" i="30"/>
  <c r="H881" i="30"/>
  <c r="G881" i="30"/>
  <c r="H880" i="30"/>
  <c r="G880" i="30"/>
  <c r="H879" i="30"/>
  <c r="G879" i="30"/>
  <c r="H878" i="30"/>
  <c r="G878" i="30"/>
  <c r="H877" i="30"/>
  <c r="G877" i="30"/>
  <c r="H876" i="30"/>
  <c r="G876" i="30"/>
  <c r="H875" i="30"/>
  <c r="G875" i="30"/>
  <c r="H874" i="30"/>
  <c r="G874" i="30"/>
  <c r="H873" i="30"/>
  <c r="G873" i="30"/>
  <c r="H872" i="30"/>
  <c r="G872" i="30"/>
  <c r="H871" i="30"/>
  <c r="G871" i="30"/>
  <c r="H870" i="30"/>
  <c r="G870" i="30"/>
  <c r="H869" i="30"/>
  <c r="G869" i="30"/>
  <c r="H868" i="30"/>
  <c r="G868" i="30"/>
  <c r="H867" i="30"/>
  <c r="G867" i="30"/>
  <c r="H866" i="30"/>
  <c r="G866" i="30"/>
  <c r="H865" i="30"/>
  <c r="G865" i="30"/>
  <c r="H864" i="30"/>
  <c r="G864" i="30"/>
  <c r="H863" i="30"/>
  <c r="G863" i="30"/>
  <c r="H862" i="30"/>
  <c r="G862" i="30"/>
  <c r="H861" i="30"/>
  <c r="G861" i="30"/>
  <c r="H860" i="30"/>
  <c r="G860" i="30"/>
  <c r="H859" i="30"/>
  <c r="G859" i="30"/>
  <c r="H858" i="30"/>
  <c r="G858" i="30"/>
  <c r="H857" i="30"/>
  <c r="G857" i="30"/>
  <c r="H856" i="30"/>
  <c r="G856" i="30"/>
  <c r="H855" i="30"/>
  <c r="G855" i="30"/>
  <c r="H854" i="30"/>
  <c r="G854" i="30"/>
  <c r="H853" i="30"/>
  <c r="G853" i="30"/>
  <c r="H852" i="30"/>
  <c r="G852" i="30"/>
  <c r="H851" i="30"/>
  <c r="G851" i="30"/>
  <c r="H850" i="30"/>
  <c r="G850" i="30"/>
  <c r="H849" i="30"/>
  <c r="G849" i="30"/>
  <c r="H848" i="30"/>
  <c r="G848" i="30"/>
  <c r="H847" i="30"/>
  <c r="G847" i="30"/>
  <c r="H846" i="30"/>
  <c r="G846" i="30"/>
  <c r="H845" i="30"/>
  <c r="G845" i="30"/>
  <c r="H844" i="30"/>
  <c r="G844" i="30"/>
  <c r="H843" i="30"/>
  <c r="G843" i="30"/>
  <c r="H842" i="30"/>
  <c r="G842" i="30"/>
  <c r="H841" i="30"/>
  <c r="G841" i="30"/>
  <c r="H840" i="30"/>
  <c r="G840" i="30"/>
  <c r="H839" i="30"/>
  <c r="G839" i="30"/>
  <c r="H838" i="30"/>
  <c r="G838" i="30"/>
  <c r="H837" i="30"/>
  <c r="G837" i="30"/>
  <c r="H836" i="30"/>
  <c r="G836" i="30"/>
  <c r="H835" i="30"/>
  <c r="G835" i="30"/>
  <c r="H834" i="30"/>
  <c r="G834" i="30"/>
  <c r="H833" i="30"/>
  <c r="G833" i="30"/>
  <c r="H832" i="30"/>
  <c r="G832" i="30"/>
  <c r="H831" i="30"/>
  <c r="G831" i="30"/>
  <c r="H830" i="30"/>
  <c r="G830" i="30"/>
  <c r="H829" i="30"/>
  <c r="G829" i="30"/>
  <c r="H828" i="30"/>
  <c r="G828" i="30"/>
  <c r="H827" i="30"/>
  <c r="G827" i="30"/>
  <c r="H826" i="30"/>
  <c r="G826" i="30"/>
  <c r="H825" i="30"/>
  <c r="G825" i="30"/>
  <c r="H824" i="30"/>
  <c r="G824" i="30"/>
  <c r="H823" i="30"/>
  <c r="G823" i="30"/>
  <c r="H822" i="30"/>
  <c r="G822" i="30"/>
  <c r="H821" i="30"/>
  <c r="G821" i="30"/>
  <c r="H820" i="30"/>
  <c r="G820" i="30"/>
  <c r="H819" i="30"/>
  <c r="G819" i="30"/>
  <c r="H818" i="30"/>
  <c r="G818" i="30"/>
  <c r="H817" i="30"/>
  <c r="G817" i="30"/>
  <c r="H816" i="30"/>
  <c r="G816" i="30"/>
  <c r="H815" i="30"/>
  <c r="G815" i="30"/>
  <c r="H814" i="30"/>
  <c r="G814" i="30"/>
  <c r="H813" i="30"/>
  <c r="G813" i="30"/>
  <c r="H812" i="30"/>
  <c r="G812" i="30"/>
  <c r="H811" i="30"/>
  <c r="G811" i="30"/>
  <c r="H810" i="30"/>
  <c r="G810" i="30"/>
  <c r="H809" i="30"/>
  <c r="G809" i="30"/>
  <c r="H808" i="30"/>
  <c r="G808" i="30"/>
  <c r="H807" i="30"/>
  <c r="G807" i="30"/>
  <c r="H806" i="30"/>
  <c r="G806" i="30"/>
  <c r="H805" i="30"/>
  <c r="G805" i="30"/>
  <c r="H804" i="30"/>
  <c r="G804" i="30"/>
  <c r="H803" i="30"/>
  <c r="G803" i="30"/>
  <c r="H802" i="30"/>
  <c r="G802" i="30"/>
  <c r="H801" i="30"/>
  <c r="G801" i="30"/>
  <c r="H800" i="30"/>
  <c r="G800" i="30"/>
  <c r="H799" i="30"/>
  <c r="G799" i="30"/>
  <c r="H798" i="30"/>
  <c r="G798" i="30"/>
  <c r="H797" i="30"/>
  <c r="G797" i="30"/>
  <c r="H796" i="30"/>
  <c r="G796" i="30"/>
  <c r="H795" i="30"/>
  <c r="G795" i="30"/>
  <c r="H794" i="30"/>
  <c r="G794" i="30"/>
  <c r="H793" i="30"/>
  <c r="G793" i="30"/>
  <c r="H792" i="30"/>
  <c r="G792" i="30"/>
  <c r="H791" i="30"/>
  <c r="G791" i="30"/>
  <c r="H790" i="30"/>
  <c r="G790" i="30"/>
  <c r="H789" i="30"/>
  <c r="G789" i="30"/>
  <c r="H788" i="30"/>
  <c r="G788" i="30"/>
  <c r="H787" i="30"/>
  <c r="G787" i="30"/>
  <c r="H786" i="30"/>
  <c r="G786" i="30"/>
  <c r="H785" i="30"/>
  <c r="G785" i="30"/>
  <c r="H784" i="30"/>
  <c r="G784" i="30"/>
  <c r="H783" i="30"/>
  <c r="G783" i="30"/>
  <c r="H782" i="30"/>
  <c r="G782" i="30"/>
  <c r="H781" i="30"/>
  <c r="G781" i="30"/>
  <c r="H780" i="30"/>
  <c r="G780" i="30"/>
  <c r="H779" i="30"/>
  <c r="G779" i="30"/>
  <c r="H778" i="30"/>
  <c r="G778" i="30"/>
  <c r="H777" i="30"/>
  <c r="G777" i="30"/>
  <c r="H776" i="30"/>
  <c r="G776" i="30"/>
  <c r="H775" i="30"/>
  <c r="G775" i="30"/>
  <c r="H774" i="30"/>
  <c r="G774" i="30"/>
  <c r="H773" i="30"/>
  <c r="G773" i="30"/>
  <c r="H772" i="30"/>
  <c r="G772" i="30"/>
  <c r="H771" i="30"/>
  <c r="G771" i="30"/>
  <c r="H770" i="30"/>
  <c r="G770" i="30"/>
  <c r="H769" i="30"/>
  <c r="G769" i="30"/>
  <c r="H768" i="30"/>
  <c r="G768" i="30"/>
  <c r="H767" i="30"/>
  <c r="G767" i="30"/>
  <c r="H766" i="30"/>
  <c r="G766" i="30"/>
  <c r="H765" i="30"/>
  <c r="G765" i="30"/>
  <c r="H764" i="30"/>
  <c r="G764" i="30"/>
  <c r="H763" i="30"/>
  <c r="G763" i="30"/>
  <c r="H762" i="30"/>
  <c r="G762" i="30"/>
  <c r="H761" i="30"/>
  <c r="G761" i="30"/>
  <c r="H760" i="30"/>
  <c r="G760" i="30"/>
  <c r="H759" i="30"/>
  <c r="G759" i="30"/>
  <c r="H758" i="30"/>
  <c r="G758" i="30"/>
  <c r="H757" i="30"/>
  <c r="G757" i="30"/>
  <c r="H756" i="30"/>
  <c r="G756" i="30"/>
  <c r="H755" i="30"/>
  <c r="G755" i="30"/>
  <c r="H754" i="30"/>
  <c r="G754" i="30"/>
  <c r="H753" i="30"/>
  <c r="G753" i="30"/>
  <c r="H752" i="30"/>
  <c r="G752" i="30"/>
  <c r="H751" i="30"/>
  <c r="G751" i="30"/>
  <c r="H750" i="30"/>
  <c r="G750" i="30"/>
  <c r="H749" i="30"/>
  <c r="G749" i="30"/>
  <c r="H748" i="30"/>
  <c r="G748" i="30"/>
  <c r="H747" i="30"/>
  <c r="G747" i="30"/>
  <c r="H746" i="30"/>
  <c r="G746" i="30"/>
  <c r="H745" i="30"/>
  <c r="G745" i="30"/>
  <c r="H744" i="30"/>
  <c r="G744" i="30"/>
  <c r="H743" i="30"/>
  <c r="G743" i="30"/>
  <c r="H742" i="30"/>
  <c r="G742" i="30"/>
  <c r="H741" i="30"/>
  <c r="G741" i="30"/>
  <c r="H740" i="30"/>
  <c r="G740" i="30"/>
  <c r="H739" i="30"/>
  <c r="G739" i="30"/>
  <c r="H738" i="30"/>
  <c r="G738" i="30"/>
  <c r="H737" i="30"/>
  <c r="G737" i="30"/>
  <c r="H736" i="30"/>
  <c r="G736" i="30"/>
  <c r="H735" i="30"/>
  <c r="G735" i="30"/>
  <c r="H734" i="30"/>
  <c r="G734" i="30"/>
  <c r="H733" i="30"/>
  <c r="G733" i="30"/>
  <c r="H732" i="30"/>
  <c r="G732" i="30"/>
  <c r="H731" i="30"/>
  <c r="G731" i="30"/>
  <c r="H730" i="30"/>
  <c r="G730" i="30"/>
  <c r="H729" i="30"/>
  <c r="G729" i="30"/>
  <c r="H728" i="30"/>
  <c r="G728" i="30"/>
  <c r="H727" i="30"/>
  <c r="G727" i="30"/>
  <c r="H726" i="30"/>
  <c r="G726" i="30"/>
  <c r="H725" i="30"/>
  <c r="G725" i="30"/>
  <c r="H724" i="30"/>
  <c r="G724" i="30"/>
  <c r="H723" i="30"/>
  <c r="G723" i="30"/>
  <c r="H722" i="30"/>
  <c r="G722" i="30"/>
  <c r="H721" i="30"/>
  <c r="G721" i="30"/>
  <c r="H720" i="30"/>
  <c r="G720" i="30"/>
  <c r="H719" i="30"/>
  <c r="G719" i="30"/>
  <c r="H718" i="30"/>
  <c r="G718" i="30"/>
  <c r="H717" i="30"/>
  <c r="G717" i="30"/>
  <c r="H716" i="30"/>
  <c r="G716" i="30"/>
  <c r="H715" i="30"/>
  <c r="G715" i="30"/>
  <c r="H714" i="30"/>
  <c r="G714" i="30"/>
  <c r="H713" i="30"/>
  <c r="G713" i="30"/>
  <c r="H712" i="30"/>
  <c r="G712" i="30"/>
  <c r="H711" i="30"/>
  <c r="G711" i="30"/>
  <c r="H710" i="30"/>
  <c r="G710" i="30"/>
  <c r="H709" i="30"/>
  <c r="G709" i="30"/>
  <c r="H708" i="30"/>
  <c r="G708" i="30"/>
  <c r="H707" i="30"/>
  <c r="G707" i="30"/>
  <c r="H706" i="30"/>
  <c r="G706" i="30"/>
  <c r="H705" i="30"/>
  <c r="G705" i="30"/>
  <c r="H704" i="30"/>
  <c r="G704" i="30"/>
  <c r="H703" i="30"/>
  <c r="G703" i="30"/>
  <c r="H702" i="30"/>
  <c r="G702" i="30"/>
  <c r="H701" i="30"/>
  <c r="G701" i="30"/>
  <c r="H700" i="30"/>
  <c r="G700" i="30"/>
  <c r="H699" i="30"/>
  <c r="G699" i="30"/>
  <c r="H698" i="30"/>
  <c r="G698" i="30"/>
  <c r="H697" i="30"/>
  <c r="G697" i="30"/>
  <c r="H696" i="30"/>
  <c r="G696" i="30"/>
  <c r="H695" i="30"/>
  <c r="G695" i="30"/>
  <c r="H694" i="30"/>
  <c r="G694" i="30"/>
  <c r="H693" i="30"/>
  <c r="G693" i="30"/>
  <c r="H692" i="30"/>
  <c r="G692" i="30"/>
  <c r="H691" i="30"/>
  <c r="G691" i="30"/>
  <c r="H690" i="30"/>
  <c r="G690" i="30"/>
  <c r="H689" i="30"/>
  <c r="G689" i="30"/>
  <c r="H688" i="30"/>
  <c r="G688" i="30"/>
  <c r="H687" i="30"/>
  <c r="G687" i="30"/>
  <c r="H686" i="30"/>
  <c r="G686" i="30"/>
  <c r="H685" i="30"/>
  <c r="G685" i="30"/>
  <c r="H684" i="30"/>
  <c r="G684" i="30"/>
  <c r="H683" i="30"/>
  <c r="G683" i="30"/>
  <c r="H682" i="30"/>
  <c r="G682" i="30"/>
  <c r="H681" i="30"/>
  <c r="G681" i="30"/>
  <c r="H680" i="30"/>
  <c r="G680" i="30"/>
  <c r="H679" i="30"/>
  <c r="G679" i="30"/>
  <c r="H678" i="30"/>
  <c r="G678" i="30"/>
  <c r="H677" i="30"/>
  <c r="G677" i="30"/>
  <c r="H676" i="30"/>
  <c r="G676" i="30"/>
  <c r="H675" i="30"/>
  <c r="G675" i="30"/>
  <c r="H674" i="30"/>
  <c r="G674" i="30"/>
  <c r="H673" i="30"/>
  <c r="G673" i="30"/>
  <c r="H672" i="30"/>
  <c r="G672" i="30"/>
  <c r="H671" i="30"/>
  <c r="G671" i="30"/>
  <c r="H670" i="30"/>
  <c r="G670" i="30"/>
  <c r="H669" i="30"/>
  <c r="G669" i="30"/>
  <c r="H668" i="30"/>
  <c r="G668" i="30"/>
  <c r="H667" i="30"/>
  <c r="G667" i="30"/>
  <c r="H666" i="30"/>
  <c r="G666" i="30"/>
  <c r="H665" i="30"/>
  <c r="G665" i="30"/>
  <c r="H664" i="30"/>
  <c r="G664" i="30"/>
  <c r="H663" i="30"/>
  <c r="G663" i="30"/>
  <c r="H662" i="30"/>
  <c r="G662" i="30"/>
  <c r="H661" i="30"/>
  <c r="G661" i="30"/>
  <c r="H660" i="30"/>
  <c r="G660" i="30"/>
  <c r="H659" i="30"/>
  <c r="G659" i="30"/>
  <c r="H658" i="30"/>
  <c r="G658" i="30"/>
  <c r="H657" i="30"/>
  <c r="G657" i="30"/>
  <c r="H656" i="30"/>
  <c r="G656" i="30"/>
  <c r="H655" i="30"/>
  <c r="G655" i="30"/>
  <c r="H654" i="30"/>
  <c r="G654" i="30"/>
  <c r="H653" i="30"/>
  <c r="G653" i="30"/>
  <c r="H652" i="30"/>
  <c r="G652" i="30"/>
  <c r="H651" i="30"/>
  <c r="G651" i="30"/>
  <c r="H650" i="30"/>
  <c r="G650" i="30"/>
  <c r="H649" i="30"/>
  <c r="G649" i="30"/>
  <c r="H648" i="30"/>
  <c r="G648" i="30"/>
  <c r="H647" i="30"/>
  <c r="G647" i="30"/>
  <c r="H646" i="30"/>
  <c r="G646" i="30"/>
  <c r="H645" i="30"/>
  <c r="G645" i="30"/>
  <c r="H644" i="30"/>
  <c r="G644" i="30"/>
  <c r="H643" i="30"/>
  <c r="G643" i="30"/>
  <c r="H642" i="30"/>
  <c r="G642" i="30"/>
  <c r="H641" i="30"/>
  <c r="G641" i="30"/>
  <c r="H640" i="30"/>
  <c r="G640" i="30"/>
  <c r="H639" i="30"/>
  <c r="G639" i="30"/>
  <c r="H638" i="30"/>
  <c r="G638" i="30"/>
  <c r="H637" i="30"/>
  <c r="G637" i="30"/>
  <c r="H636" i="30"/>
  <c r="G636" i="30"/>
  <c r="H635" i="30"/>
  <c r="G635" i="30"/>
  <c r="H634" i="30"/>
  <c r="G634" i="30"/>
  <c r="H633" i="30"/>
  <c r="G633" i="30"/>
  <c r="H632" i="30"/>
  <c r="G632" i="30"/>
  <c r="H631" i="30"/>
  <c r="G631" i="30"/>
  <c r="H630" i="30"/>
  <c r="G630" i="30"/>
  <c r="H629" i="30"/>
  <c r="G629" i="30"/>
  <c r="H628" i="30"/>
  <c r="G628" i="30"/>
  <c r="H627" i="30"/>
  <c r="G627" i="30"/>
  <c r="H626" i="30"/>
  <c r="G626" i="30"/>
  <c r="H625" i="30"/>
  <c r="G625" i="30"/>
  <c r="H624" i="30"/>
  <c r="G624" i="30"/>
  <c r="H623" i="30"/>
  <c r="G623" i="30"/>
  <c r="H622" i="30"/>
  <c r="G622" i="30"/>
  <c r="H621" i="30"/>
  <c r="G621" i="30"/>
  <c r="H620" i="30"/>
  <c r="G620" i="30"/>
  <c r="H619" i="30"/>
  <c r="G619" i="30"/>
  <c r="H618" i="30"/>
  <c r="G618" i="30"/>
  <c r="H617" i="30"/>
  <c r="G617" i="30"/>
  <c r="H616" i="30"/>
  <c r="G616" i="30"/>
  <c r="H615" i="30"/>
  <c r="G615" i="30"/>
  <c r="H614" i="30"/>
  <c r="G614" i="30"/>
  <c r="H613" i="30"/>
  <c r="G613" i="30"/>
  <c r="H612" i="30"/>
  <c r="G612" i="30"/>
  <c r="H611" i="30"/>
  <c r="G611" i="30"/>
  <c r="H610" i="30"/>
  <c r="G610" i="30"/>
  <c r="H609" i="30"/>
  <c r="G609" i="30"/>
  <c r="H608" i="30"/>
  <c r="G608" i="30"/>
  <c r="H607" i="30"/>
  <c r="G607" i="30"/>
  <c r="H606" i="30"/>
  <c r="G606" i="30"/>
  <c r="H605" i="30"/>
  <c r="G605" i="30"/>
  <c r="H604" i="30"/>
  <c r="G604" i="30"/>
  <c r="H603" i="30"/>
  <c r="G603" i="30"/>
  <c r="H602" i="30"/>
  <c r="G602" i="30"/>
  <c r="H601" i="30"/>
  <c r="G601" i="30"/>
  <c r="H600" i="30"/>
  <c r="G600" i="30"/>
  <c r="H599" i="30"/>
  <c r="G599" i="30"/>
  <c r="H598" i="30"/>
  <c r="G598" i="30"/>
  <c r="H597" i="30"/>
  <c r="G597" i="30"/>
  <c r="H596" i="30"/>
  <c r="G596" i="30"/>
  <c r="H595" i="30"/>
  <c r="G595" i="30"/>
  <c r="H594" i="30"/>
  <c r="G594" i="30"/>
  <c r="H593" i="30"/>
  <c r="G593" i="30"/>
  <c r="H592" i="30"/>
  <c r="G592" i="30"/>
  <c r="H591" i="30"/>
  <c r="G591" i="30"/>
  <c r="H590" i="30"/>
  <c r="G590" i="30"/>
  <c r="H589" i="30"/>
  <c r="G589" i="30"/>
  <c r="H588" i="30"/>
  <c r="G588" i="30"/>
  <c r="H587" i="30"/>
  <c r="G587" i="30"/>
  <c r="H586" i="30"/>
  <c r="G586" i="30"/>
  <c r="H585" i="30"/>
  <c r="G585" i="30"/>
  <c r="H584" i="30"/>
  <c r="G584" i="30"/>
  <c r="H583" i="30"/>
  <c r="G583" i="30"/>
  <c r="H582" i="30"/>
  <c r="G582" i="30"/>
  <c r="H581" i="30"/>
  <c r="G581" i="30"/>
  <c r="H580" i="30"/>
  <c r="G580" i="30"/>
  <c r="H579" i="30"/>
  <c r="G579" i="30"/>
  <c r="H578" i="30"/>
  <c r="G578" i="30"/>
  <c r="H577" i="30"/>
  <c r="G577" i="30"/>
  <c r="H576" i="30"/>
  <c r="G576" i="30"/>
  <c r="H575" i="30"/>
  <c r="G575" i="30"/>
  <c r="H574" i="30"/>
  <c r="G574" i="30"/>
  <c r="H573" i="30"/>
  <c r="G573" i="30"/>
  <c r="H572" i="30"/>
  <c r="G572" i="30"/>
  <c r="H571" i="30"/>
  <c r="G571" i="30"/>
  <c r="H570" i="30"/>
  <c r="G570" i="30"/>
  <c r="H569" i="30"/>
  <c r="G569" i="30"/>
  <c r="H568" i="30"/>
  <c r="G568" i="30"/>
  <c r="H567" i="30"/>
  <c r="G567" i="30"/>
  <c r="H566" i="30"/>
  <c r="G566" i="30"/>
  <c r="H565" i="30"/>
  <c r="G565" i="30"/>
  <c r="H564" i="30"/>
  <c r="G564" i="30"/>
  <c r="H563" i="30"/>
  <c r="G563" i="30"/>
  <c r="H562" i="30"/>
  <c r="G562" i="30"/>
  <c r="H561" i="30"/>
  <c r="G561" i="30"/>
  <c r="H560" i="30"/>
  <c r="G560" i="30"/>
  <c r="H559" i="30"/>
  <c r="G559" i="30"/>
  <c r="H558" i="30"/>
  <c r="G558" i="30"/>
  <c r="H557" i="30"/>
  <c r="G557" i="30"/>
  <c r="H556" i="30"/>
  <c r="G556" i="30"/>
  <c r="H555" i="30"/>
  <c r="G555" i="30"/>
  <c r="H554" i="30"/>
  <c r="G554" i="30"/>
  <c r="H553" i="30"/>
  <c r="G553" i="30"/>
  <c r="H552" i="30"/>
  <c r="G552" i="30"/>
  <c r="H551" i="30"/>
  <c r="G551" i="30"/>
  <c r="H550" i="30"/>
  <c r="G550" i="30"/>
  <c r="H549" i="30"/>
  <c r="G549" i="30"/>
  <c r="H548" i="30"/>
  <c r="G548" i="30"/>
  <c r="H547" i="30"/>
  <c r="G547" i="30"/>
  <c r="H546" i="30"/>
  <c r="G546" i="30"/>
  <c r="H545" i="30"/>
  <c r="G545" i="30"/>
  <c r="H544" i="30"/>
  <c r="G544" i="30"/>
  <c r="H543" i="30"/>
  <c r="G543" i="30"/>
  <c r="H542" i="30"/>
  <c r="G542" i="30"/>
  <c r="H541" i="30"/>
  <c r="G541" i="30"/>
  <c r="H540" i="30"/>
  <c r="G540" i="30"/>
  <c r="H539" i="30"/>
  <c r="G539" i="30"/>
  <c r="H538" i="30"/>
  <c r="G538" i="30"/>
  <c r="H537" i="30"/>
  <c r="G537" i="30"/>
  <c r="H536" i="30"/>
  <c r="G536" i="30"/>
  <c r="H535" i="30"/>
  <c r="G535" i="30"/>
  <c r="H534" i="30"/>
  <c r="G534" i="30"/>
  <c r="H533" i="30"/>
  <c r="G533" i="30"/>
  <c r="H532" i="30"/>
  <c r="G532" i="30"/>
  <c r="H531" i="30"/>
  <c r="G531" i="30"/>
  <c r="H530" i="30"/>
  <c r="G530" i="30"/>
  <c r="H529" i="30"/>
  <c r="G529" i="30"/>
  <c r="H528" i="30"/>
  <c r="G528" i="30"/>
  <c r="H527" i="30"/>
  <c r="G527" i="30"/>
  <c r="H526" i="30"/>
  <c r="G526" i="30"/>
  <c r="H525" i="30"/>
  <c r="G525" i="30"/>
  <c r="H524" i="30"/>
  <c r="G524" i="30"/>
  <c r="H523" i="30"/>
  <c r="G523" i="30"/>
  <c r="H522" i="30"/>
  <c r="G522" i="30"/>
  <c r="H521" i="30"/>
  <c r="G521" i="30"/>
  <c r="H520" i="30"/>
  <c r="G520" i="30"/>
  <c r="H519" i="30"/>
  <c r="G519" i="30"/>
  <c r="H518" i="30"/>
  <c r="G518" i="30"/>
  <c r="H517" i="30"/>
  <c r="G517" i="30"/>
  <c r="H516" i="30"/>
  <c r="G516" i="30"/>
  <c r="H515" i="30"/>
  <c r="G515" i="30"/>
  <c r="H514" i="30"/>
  <c r="G514" i="30"/>
  <c r="H513" i="30"/>
  <c r="G513" i="30"/>
  <c r="H512" i="30"/>
  <c r="G512" i="30"/>
  <c r="H511" i="30"/>
  <c r="G511" i="30"/>
  <c r="H510" i="30"/>
  <c r="G510" i="30"/>
  <c r="H509" i="30"/>
  <c r="G509" i="30"/>
  <c r="H508" i="30"/>
  <c r="G508" i="30"/>
  <c r="H507" i="30"/>
  <c r="G507" i="30"/>
  <c r="H506" i="30"/>
  <c r="G506" i="30"/>
  <c r="H505" i="30"/>
  <c r="G505" i="30"/>
  <c r="H504" i="30"/>
  <c r="G504" i="30"/>
  <c r="H503" i="30"/>
  <c r="G503" i="30"/>
  <c r="H502" i="30"/>
  <c r="G502" i="30"/>
  <c r="H501" i="30"/>
  <c r="G501" i="30"/>
  <c r="H500" i="30"/>
  <c r="G500" i="30"/>
  <c r="H499" i="30"/>
  <c r="G499" i="30"/>
  <c r="H498" i="30"/>
  <c r="G498" i="30"/>
  <c r="H497" i="30"/>
  <c r="G497" i="30"/>
  <c r="H496" i="30"/>
  <c r="G496" i="30"/>
  <c r="H495" i="30"/>
  <c r="G495" i="30"/>
  <c r="H494" i="30"/>
  <c r="G494" i="30"/>
  <c r="H493" i="30"/>
  <c r="G493" i="30"/>
  <c r="H492" i="30"/>
  <c r="G492" i="30"/>
  <c r="H491" i="30"/>
  <c r="G491" i="30"/>
  <c r="H490" i="30"/>
  <c r="G490" i="30"/>
  <c r="H489" i="30"/>
  <c r="G489" i="30"/>
  <c r="H488" i="30"/>
  <c r="G488" i="30"/>
  <c r="H487" i="30"/>
  <c r="G487" i="30"/>
  <c r="H486" i="30"/>
  <c r="G486" i="30"/>
  <c r="H485" i="30"/>
  <c r="G485" i="30"/>
  <c r="H484" i="30"/>
  <c r="G484" i="30"/>
  <c r="H483" i="30"/>
  <c r="G483" i="30"/>
  <c r="H482" i="30"/>
  <c r="G482" i="30"/>
  <c r="H481" i="30"/>
  <c r="G481" i="30"/>
  <c r="H480" i="30"/>
  <c r="G480" i="30"/>
  <c r="H479" i="30"/>
  <c r="G479" i="30"/>
  <c r="H478" i="30"/>
  <c r="G478" i="30"/>
  <c r="H477" i="30"/>
  <c r="G477" i="30"/>
  <c r="H476" i="30"/>
  <c r="G476" i="30"/>
  <c r="H475" i="30"/>
  <c r="G475" i="30"/>
  <c r="H474" i="30"/>
  <c r="G474" i="30"/>
  <c r="H473" i="30"/>
  <c r="G473" i="30"/>
  <c r="H472" i="30"/>
  <c r="G472" i="30"/>
  <c r="H471" i="30"/>
  <c r="G471" i="30"/>
  <c r="H470" i="30"/>
  <c r="G470" i="30"/>
  <c r="H469" i="30"/>
  <c r="G469" i="30"/>
  <c r="H468" i="30"/>
  <c r="G468" i="30"/>
  <c r="H467" i="30"/>
  <c r="G467" i="30"/>
  <c r="H466" i="30"/>
  <c r="G466" i="30"/>
  <c r="H465" i="30"/>
  <c r="G465" i="30"/>
  <c r="H464" i="30"/>
  <c r="G464" i="30"/>
  <c r="H463" i="30"/>
  <c r="G463" i="30"/>
  <c r="H462" i="30"/>
  <c r="G462" i="30"/>
  <c r="H461" i="30"/>
  <c r="G461" i="30"/>
  <c r="H460" i="30"/>
  <c r="G460" i="30"/>
  <c r="H459" i="30"/>
  <c r="G459" i="30"/>
  <c r="H458" i="30"/>
  <c r="G458" i="30"/>
  <c r="H457" i="30"/>
  <c r="G457" i="30"/>
  <c r="H456" i="30"/>
  <c r="G456" i="30"/>
  <c r="H455" i="30"/>
  <c r="G455" i="30"/>
  <c r="H454" i="30"/>
  <c r="G454" i="30"/>
  <c r="H453" i="30"/>
  <c r="G453" i="30"/>
  <c r="H452" i="30"/>
  <c r="G452" i="30"/>
  <c r="H451" i="30"/>
  <c r="G451" i="30"/>
  <c r="H450" i="30"/>
  <c r="G450" i="30"/>
  <c r="H449" i="30"/>
  <c r="G449" i="30"/>
  <c r="H448" i="30"/>
  <c r="G448" i="30"/>
  <c r="H447" i="30"/>
  <c r="G447" i="30"/>
  <c r="H446" i="30"/>
  <c r="G446" i="30"/>
  <c r="H445" i="30"/>
  <c r="G445" i="30"/>
  <c r="H444" i="30"/>
  <c r="G444" i="30"/>
  <c r="H443" i="30"/>
  <c r="G443" i="30"/>
  <c r="H442" i="30"/>
  <c r="G442" i="30"/>
  <c r="H441" i="30"/>
  <c r="G441" i="30"/>
  <c r="H440" i="30"/>
  <c r="G440" i="30"/>
  <c r="H439" i="30"/>
  <c r="G439" i="30"/>
  <c r="H438" i="30"/>
  <c r="G438" i="30"/>
  <c r="H437" i="30"/>
  <c r="G437" i="30"/>
  <c r="H436" i="30"/>
  <c r="G436" i="30"/>
  <c r="H435" i="30"/>
  <c r="G435" i="30"/>
  <c r="H434" i="30"/>
  <c r="G434" i="30"/>
  <c r="H433" i="30"/>
  <c r="G433" i="30"/>
  <c r="H432" i="30"/>
  <c r="G432" i="30"/>
  <c r="H431" i="30"/>
  <c r="G431" i="30"/>
  <c r="H430" i="30"/>
  <c r="G430" i="30"/>
  <c r="H429" i="30"/>
  <c r="G429" i="30"/>
  <c r="H428" i="30"/>
  <c r="G428" i="30"/>
  <c r="H427" i="30"/>
  <c r="G427" i="30"/>
  <c r="H426" i="30"/>
  <c r="G426" i="30"/>
  <c r="H425" i="30"/>
  <c r="G425" i="30"/>
  <c r="H424" i="30"/>
  <c r="G424" i="30"/>
  <c r="H423" i="30"/>
  <c r="G423" i="30"/>
  <c r="H422" i="30"/>
  <c r="G422" i="30"/>
  <c r="H421" i="30"/>
  <c r="G421" i="30"/>
  <c r="H420" i="30"/>
  <c r="G420" i="30"/>
  <c r="H419" i="30"/>
  <c r="G419" i="30"/>
  <c r="H418" i="30"/>
  <c r="G418" i="30"/>
  <c r="H417" i="30"/>
  <c r="G417" i="30"/>
  <c r="H416" i="30"/>
  <c r="G416" i="30"/>
  <c r="H415" i="30"/>
  <c r="G415" i="30"/>
  <c r="H414" i="30"/>
  <c r="G414" i="30"/>
  <c r="H413" i="30"/>
  <c r="G413" i="30"/>
  <c r="H412" i="30"/>
  <c r="G412" i="30"/>
  <c r="H411" i="30"/>
  <c r="G411" i="30"/>
  <c r="H410" i="30"/>
  <c r="G410" i="30"/>
  <c r="H409" i="30"/>
  <c r="G409" i="30"/>
  <c r="H408" i="30"/>
  <c r="G408" i="30"/>
  <c r="H407" i="30"/>
  <c r="G407" i="30"/>
  <c r="H406" i="30"/>
  <c r="G406" i="30"/>
  <c r="H405" i="30"/>
  <c r="G405" i="30"/>
  <c r="H404" i="30"/>
  <c r="G404" i="30"/>
  <c r="H403" i="30"/>
  <c r="G403" i="30"/>
  <c r="H402" i="30"/>
  <c r="G402" i="30"/>
  <c r="H401" i="30"/>
  <c r="G401" i="30"/>
  <c r="H400" i="30"/>
  <c r="G400" i="30"/>
  <c r="H399" i="30"/>
  <c r="G399" i="30"/>
  <c r="H398" i="30"/>
  <c r="G398" i="30"/>
  <c r="H397" i="30"/>
  <c r="G397" i="30"/>
  <c r="H396" i="30"/>
  <c r="G396" i="30"/>
  <c r="H395" i="30"/>
  <c r="G395" i="30"/>
  <c r="H394" i="30"/>
  <c r="G394" i="30"/>
  <c r="H393" i="30"/>
  <c r="G393" i="30"/>
  <c r="H392" i="30"/>
  <c r="G392" i="30"/>
  <c r="H391" i="30"/>
  <c r="G391" i="30"/>
  <c r="H390" i="30"/>
  <c r="G390" i="30"/>
  <c r="H389" i="30"/>
  <c r="G389" i="30"/>
  <c r="H388" i="30"/>
  <c r="G388" i="30"/>
  <c r="H387" i="30"/>
  <c r="G387" i="30"/>
  <c r="H386" i="30"/>
  <c r="G386" i="30"/>
  <c r="H385" i="30"/>
  <c r="G385" i="30"/>
  <c r="H384" i="30"/>
  <c r="G384" i="30"/>
  <c r="H383" i="30"/>
  <c r="G383" i="30"/>
  <c r="H382" i="30"/>
  <c r="G382" i="30"/>
  <c r="H381" i="30"/>
  <c r="G381" i="30"/>
  <c r="H380" i="30"/>
  <c r="G380" i="30"/>
  <c r="H379" i="30"/>
  <c r="G379" i="30"/>
  <c r="H378" i="30"/>
  <c r="G378" i="30"/>
  <c r="H377" i="30"/>
  <c r="G377" i="30"/>
  <c r="H376" i="30"/>
  <c r="G376" i="30"/>
  <c r="H375" i="30"/>
  <c r="G375" i="30"/>
  <c r="H374" i="30"/>
  <c r="G374" i="30"/>
  <c r="H373" i="30"/>
  <c r="G373" i="30"/>
  <c r="H372" i="30"/>
  <c r="G372" i="30"/>
  <c r="H371" i="30"/>
  <c r="G371" i="30"/>
  <c r="H370" i="30"/>
  <c r="G370" i="30"/>
  <c r="H369" i="30"/>
  <c r="G369" i="30"/>
  <c r="H368" i="30"/>
  <c r="G368" i="30"/>
  <c r="H367" i="30"/>
  <c r="G367" i="30"/>
  <c r="H366" i="30"/>
  <c r="G366" i="30"/>
  <c r="H365" i="30"/>
  <c r="G365" i="30"/>
  <c r="H364" i="30"/>
  <c r="G364" i="30"/>
  <c r="H363" i="30"/>
  <c r="G363" i="30"/>
  <c r="H362" i="30"/>
  <c r="G362" i="30"/>
  <c r="H361" i="30"/>
  <c r="G361" i="30"/>
  <c r="H360" i="30"/>
  <c r="G360" i="30"/>
  <c r="H359" i="30"/>
  <c r="G359" i="30"/>
  <c r="H358" i="30"/>
  <c r="G358" i="30"/>
  <c r="H357" i="30"/>
  <c r="G357" i="30"/>
  <c r="H356" i="30"/>
  <c r="G356" i="30"/>
  <c r="H355" i="30"/>
  <c r="G355" i="30"/>
  <c r="H354" i="30"/>
  <c r="G354" i="30"/>
  <c r="H353" i="30"/>
  <c r="G353" i="30"/>
  <c r="H352" i="30"/>
  <c r="G352" i="30"/>
  <c r="H351" i="30"/>
  <c r="G351" i="30"/>
  <c r="H350" i="30"/>
  <c r="G350" i="30"/>
  <c r="H349" i="30"/>
  <c r="G349" i="30"/>
  <c r="H348" i="30"/>
  <c r="G348" i="30"/>
  <c r="H347" i="30"/>
  <c r="G347" i="30"/>
  <c r="H346" i="30"/>
  <c r="G346" i="30"/>
  <c r="H345" i="30"/>
  <c r="G345" i="30"/>
  <c r="H344" i="30"/>
  <c r="G344" i="30"/>
  <c r="H343" i="30"/>
  <c r="G343" i="30"/>
  <c r="H342" i="30"/>
  <c r="G342" i="30"/>
  <c r="H341" i="30"/>
  <c r="G341" i="30"/>
  <c r="H340" i="30"/>
  <c r="G340" i="30"/>
  <c r="H339" i="30"/>
  <c r="G339" i="30"/>
  <c r="H338" i="30"/>
  <c r="G338" i="30"/>
  <c r="H337" i="30"/>
  <c r="G337" i="30"/>
  <c r="H336" i="30"/>
  <c r="G336" i="30"/>
  <c r="H335" i="30"/>
  <c r="G335" i="30"/>
  <c r="H334" i="30"/>
  <c r="G334" i="30"/>
  <c r="H333" i="30"/>
  <c r="G333" i="30"/>
  <c r="H332" i="30"/>
  <c r="G332" i="30"/>
  <c r="H331" i="30"/>
  <c r="G331" i="30"/>
  <c r="H330" i="30"/>
  <c r="G330" i="30"/>
  <c r="H329" i="30"/>
  <c r="G329" i="30"/>
  <c r="H328" i="30"/>
  <c r="G328" i="30"/>
  <c r="H327" i="30"/>
  <c r="G327" i="30"/>
  <c r="H326" i="30"/>
  <c r="G326" i="30"/>
  <c r="H325" i="30"/>
  <c r="G325" i="30"/>
  <c r="H324" i="30"/>
  <c r="G324" i="30"/>
  <c r="H323" i="30"/>
  <c r="G323" i="30"/>
  <c r="H322" i="30"/>
  <c r="G322" i="30"/>
  <c r="H321" i="30"/>
  <c r="G321" i="30"/>
  <c r="H320" i="30"/>
  <c r="G320" i="30"/>
  <c r="H319" i="30"/>
  <c r="G319" i="30"/>
  <c r="H318" i="30"/>
  <c r="G318" i="30"/>
  <c r="H317" i="30"/>
  <c r="G317" i="30"/>
  <c r="H316" i="30"/>
  <c r="G316" i="30"/>
  <c r="H315" i="30"/>
  <c r="G315" i="30"/>
  <c r="H314" i="30"/>
  <c r="G314" i="30"/>
  <c r="H313" i="30"/>
  <c r="G313" i="30"/>
  <c r="H312" i="30"/>
  <c r="G312" i="30"/>
  <c r="H311" i="30"/>
  <c r="G311" i="30"/>
  <c r="H310" i="30"/>
  <c r="G310" i="30"/>
  <c r="H309" i="30"/>
  <c r="G309" i="30"/>
  <c r="H308" i="30"/>
  <c r="G308" i="30"/>
  <c r="H307" i="30"/>
  <c r="G307" i="30"/>
  <c r="H306" i="30"/>
  <c r="G306" i="30"/>
  <c r="H305" i="30"/>
  <c r="G305" i="30"/>
  <c r="H304" i="30"/>
  <c r="G304" i="30"/>
  <c r="H303" i="30"/>
  <c r="G303" i="30"/>
  <c r="H302" i="30"/>
  <c r="G302" i="30"/>
  <c r="H301" i="30"/>
  <c r="G301" i="30"/>
  <c r="H300" i="30"/>
  <c r="G300" i="30"/>
  <c r="H299" i="30"/>
  <c r="G299" i="30"/>
  <c r="H298" i="30"/>
  <c r="G298" i="30"/>
  <c r="H297" i="30"/>
  <c r="G297" i="30"/>
  <c r="H296" i="30"/>
  <c r="G296" i="30"/>
  <c r="H295" i="30"/>
  <c r="G295" i="30"/>
  <c r="H294" i="30"/>
  <c r="G294" i="30"/>
  <c r="H293" i="30"/>
  <c r="G293" i="30"/>
  <c r="H292" i="30"/>
  <c r="G292" i="30"/>
  <c r="H291" i="30"/>
  <c r="G291" i="30"/>
  <c r="H290" i="30"/>
  <c r="G290" i="30"/>
  <c r="H289" i="30"/>
  <c r="G289" i="30"/>
  <c r="H288" i="30"/>
  <c r="G288" i="30"/>
  <c r="H287" i="30"/>
  <c r="G287" i="30"/>
  <c r="H286" i="30"/>
  <c r="G286" i="30"/>
  <c r="H285" i="30"/>
  <c r="G285" i="30"/>
  <c r="H284" i="30"/>
  <c r="G284" i="30"/>
  <c r="H283" i="30"/>
  <c r="G283" i="30"/>
  <c r="H282" i="30"/>
  <c r="G282" i="30"/>
  <c r="H281" i="30"/>
  <c r="G281" i="30"/>
  <c r="H280" i="30"/>
  <c r="G280" i="30"/>
  <c r="H279" i="30"/>
  <c r="G279" i="30"/>
  <c r="H278" i="30"/>
  <c r="G278" i="30"/>
  <c r="H277" i="30"/>
  <c r="G277" i="30"/>
  <c r="H276" i="30"/>
  <c r="G276" i="30"/>
  <c r="G253" i="30"/>
  <c r="G252" i="30"/>
  <c r="G251" i="30"/>
  <c r="G250" i="30"/>
  <c r="H249" i="30"/>
  <c r="G249" i="30"/>
  <c r="G247" i="30"/>
  <c r="A235" i="30"/>
  <c r="H234" i="30"/>
  <c r="G234" i="30"/>
  <c r="H233" i="30"/>
  <c r="G233" i="30"/>
  <c r="H232" i="30"/>
  <c r="G232" i="30"/>
  <c r="D159" i="30"/>
  <c r="D158" i="30"/>
  <c r="D153" i="30"/>
  <c r="F148" i="30"/>
  <c r="F147" i="30"/>
  <c r="F146" i="30"/>
  <c r="A114" i="30"/>
  <c r="A54" i="30"/>
  <c r="F242" i="30"/>
  <c r="F37" i="30"/>
  <c r="D22" i="30"/>
  <c r="D26" i="30" s="1"/>
  <c r="H1444" i="29"/>
  <c r="G1444" i="29"/>
  <c r="H1443" i="29"/>
  <c r="G1443" i="29"/>
  <c r="H1442" i="29"/>
  <c r="G1442" i="29"/>
  <c r="H1441" i="29"/>
  <c r="G1441" i="29"/>
  <c r="H1440" i="29"/>
  <c r="G1440" i="29"/>
  <c r="H1439" i="29"/>
  <c r="G1439" i="29"/>
  <c r="H1438" i="29"/>
  <c r="G1438" i="29"/>
  <c r="H1437" i="29"/>
  <c r="G1437" i="29"/>
  <c r="H1436" i="29"/>
  <c r="G1436" i="29"/>
  <c r="H1435" i="29"/>
  <c r="G1435" i="29"/>
  <c r="H1434" i="29"/>
  <c r="G1434" i="29"/>
  <c r="H1433" i="29"/>
  <c r="G1433" i="29"/>
  <c r="H1432" i="29"/>
  <c r="G1432" i="29"/>
  <c r="H1431" i="29"/>
  <c r="G1431" i="29"/>
  <c r="H1430" i="29"/>
  <c r="G1430" i="29"/>
  <c r="H1429" i="29"/>
  <c r="G1429" i="29"/>
  <c r="H1428" i="29"/>
  <c r="G1428" i="29"/>
  <c r="H1427" i="29"/>
  <c r="G1427" i="29"/>
  <c r="H1426" i="29"/>
  <c r="G1426" i="29"/>
  <c r="H1425" i="29"/>
  <c r="G1425" i="29"/>
  <c r="H1424" i="29"/>
  <c r="G1424" i="29"/>
  <c r="H1423" i="29"/>
  <c r="G1423" i="29"/>
  <c r="H1422" i="29"/>
  <c r="G1422" i="29"/>
  <c r="H1421" i="29"/>
  <c r="G1421" i="29"/>
  <c r="H1420" i="29"/>
  <c r="G1420" i="29"/>
  <c r="H1419" i="29"/>
  <c r="G1419" i="29"/>
  <c r="H1418" i="29"/>
  <c r="G1418" i="29"/>
  <c r="H1417" i="29"/>
  <c r="G1417" i="29"/>
  <c r="H1416" i="29"/>
  <c r="G1416" i="29"/>
  <c r="H1415" i="29"/>
  <c r="G1415" i="29"/>
  <c r="H1414" i="29"/>
  <c r="G1414" i="29"/>
  <c r="H1413" i="29"/>
  <c r="G1413" i="29"/>
  <c r="H1412" i="29"/>
  <c r="G1412" i="29"/>
  <c r="H1411" i="29"/>
  <c r="G1411" i="29"/>
  <c r="H1410" i="29"/>
  <c r="G1410" i="29"/>
  <c r="H1409" i="29"/>
  <c r="G1409" i="29"/>
  <c r="H1408" i="29"/>
  <c r="G1408" i="29"/>
  <c r="H1407" i="29"/>
  <c r="G1407" i="29"/>
  <c r="H1406" i="29"/>
  <c r="G1406" i="29"/>
  <c r="H1405" i="29"/>
  <c r="G1405" i="29"/>
  <c r="H1404" i="29"/>
  <c r="G1404" i="29"/>
  <c r="H1403" i="29"/>
  <c r="G1403" i="29"/>
  <c r="H1402" i="29"/>
  <c r="G1402" i="29"/>
  <c r="H1401" i="29"/>
  <c r="G1401" i="29"/>
  <c r="H1400" i="29"/>
  <c r="G1400" i="29"/>
  <c r="H1399" i="29"/>
  <c r="G1399" i="29"/>
  <c r="H1398" i="29"/>
  <c r="G1398" i="29"/>
  <c r="H1397" i="29"/>
  <c r="G1397" i="29"/>
  <c r="H1396" i="29"/>
  <c r="G1396" i="29"/>
  <c r="H1395" i="29"/>
  <c r="G1395" i="29"/>
  <c r="H1394" i="29"/>
  <c r="G1394" i="29"/>
  <c r="H1393" i="29"/>
  <c r="G1393" i="29"/>
  <c r="H1392" i="29"/>
  <c r="G1392" i="29"/>
  <c r="H1391" i="29"/>
  <c r="G1391" i="29"/>
  <c r="H1390" i="29"/>
  <c r="G1390" i="29"/>
  <c r="H1389" i="29"/>
  <c r="G1389" i="29"/>
  <c r="H1388" i="29"/>
  <c r="G1388" i="29"/>
  <c r="H1387" i="29"/>
  <c r="G1387" i="29"/>
  <c r="H1386" i="29"/>
  <c r="G1386" i="29"/>
  <c r="H1385" i="29"/>
  <c r="G1385" i="29"/>
  <c r="H1384" i="29"/>
  <c r="G1384" i="29"/>
  <c r="H1383" i="29"/>
  <c r="G1383" i="29"/>
  <c r="H1382" i="29"/>
  <c r="G1382" i="29"/>
  <c r="H1381" i="29"/>
  <c r="G1381" i="29"/>
  <c r="H1380" i="29"/>
  <c r="G1380" i="29"/>
  <c r="H1379" i="29"/>
  <c r="G1379" i="29"/>
  <c r="H1378" i="29"/>
  <c r="G1378" i="29"/>
  <c r="H1377" i="29"/>
  <c r="G1377" i="29"/>
  <c r="H1376" i="29"/>
  <c r="G1376" i="29"/>
  <c r="H1375" i="29"/>
  <c r="G1375" i="29"/>
  <c r="H1374" i="29"/>
  <c r="G1374" i="29"/>
  <c r="H1373" i="29"/>
  <c r="G1373" i="29"/>
  <c r="H1372" i="29"/>
  <c r="G1372" i="29"/>
  <c r="H1371" i="29"/>
  <c r="G1371" i="29"/>
  <c r="H1370" i="29"/>
  <c r="G1370" i="29"/>
  <c r="H1369" i="29"/>
  <c r="G1369" i="29"/>
  <c r="H1368" i="29"/>
  <c r="G1368" i="29"/>
  <c r="H1367" i="29"/>
  <c r="G1367" i="29"/>
  <c r="H1366" i="29"/>
  <c r="G1366" i="29"/>
  <c r="H1365" i="29"/>
  <c r="G1365" i="29"/>
  <c r="H1364" i="29"/>
  <c r="G1364" i="29"/>
  <c r="H1363" i="29"/>
  <c r="G1363" i="29"/>
  <c r="H1362" i="29"/>
  <c r="G1362" i="29"/>
  <c r="H1361" i="29"/>
  <c r="G1361" i="29"/>
  <c r="H1360" i="29"/>
  <c r="G1360" i="29"/>
  <c r="H1359" i="29"/>
  <c r="G1359" i="29"/>
  <c r="H1358" i="29"/>
  <c r="G1358" i="29"/>
  <c r="H1357" i="29"/>
  <c r="G1357" i="29"/>
  <c r="H1356" i="29"/>
  <c r="G1356" i="29"/>
  <c r="H1355" i="29"/>
  <c r="G1355" i="29"/>
  <c r="H1354" i="29"/>
  <c r="G1354" i="29"/>
  <c r="H1353" i="29"/>
  <c r="G1353" i="29"/>
  <c r="H1352" i="29"/>
  <c r="G1352" i="29"/>
  <c r="H1351" i="29"/>
  <c r="G1351" i="29"/>
  <c r="H1350" i="29"/>
  <c r="G1350" i="29"/>
  <c r="H1349" i="29"/>
  <c r="G1349" i="29"/>
  <c r="H1348" i="29"/>
  <c r="G1348" i="29"/>
  <c r="H1347" i="29"/>
  <c r="G1347" i="29"/>
  <c r="H1346" i="29"/>
  <c r="G1346" i="29"/>
  <c r="H1345" i="29"/>
  <c r="G1345" i="29"/>
  <c r="H1344" i="29"/>
  <c r="G1344" i="29"/>
  <c r="H1343" i="29"/>
  <c r="G1343" i="29"/>
  <c r="H1342" i="29"/>
  <c r="G1342" i="29"/>
  <c r="H1341" i="29"/>
  <c r="G1341" i="29"/>
  <c r="H1340" i="29"/>
  <c r="G1340" i="29"/>
  <c r="H1339" i="29"/>
  <c r="G1339" i="29"/>
  <c r="H1338" i="29"/>
  <c r="G1338" i="29"/>
  <c r="H1337" i="29"/>
  <c r="G1337" i="29"/>
  <c r="H1336" i="29"/>
  <c r="G1336" i="29"/>
  <c r="H1335" i="29"/>
  <c r="G1335" i="29"/>
  <c r="H1334" i="29"/>
  <c r="G1334" i="29"/>
  <c r="H1333" i="29"/>
  <c r="G1333" i="29"/>
  <c r="H1332" i="29"/>
  <c r="G1332" i="29"/>
  <c r="H1331" i="29"/>
  <c r="G1331" i="29"/>
  <c r="H1330" i="29"/>
  <c r="G1330" i="29"/>
  <c r="H1329" i="29"/>
  <c r="G1329" i="29"/>
  <c r="H1328" i="29"/>
  <c r="G1328" i="29"/>
  <c r="H1327" i="29"/>
  <c r="G1327" i="29"/>
  <c r="H1326" i="29"/>
  <c r="G1326" i="29"/>
  <c r="H1325" i="29"/>
  <c r="G1325" i="29"/>
  <c r="H1324" i="29"/>
  <c r="G1324" i="29"/>
  <c r="H1323" i="29"/>
  <c r="G1323" i="29"/>
  <c r="H1322" i="29"/>
  <c r="G1322" i="29"/>
  <c r="H1321" i="29"/>
  <c r="G1321" i="29"/>
  <c r="H1320" i="29"/>
  <c r="G1320" i="29"/>
  <c r="H1319" i="29"/>
  <c r="G1319" i="29"/>
  <c r="H1318" i="29"/>
  <c r="G1318" i="29"/>
  <c r="H1317" i="29"/>
  <c r="G1317" i="29"/>
  <c r="H1316" i="29"/>
  <c r="G1316" i="29"/>
  <c r="H1315" i="29"/>
  <c r="G1315" i="29"/>
  <c r="H1314" i="29"/>
  <c r="G1314" i="29"/>
  <c r="H1313" i="29"/>
  <c r="G1313" i="29"/>
  <c r="H1312" i="29"/>
  <c r="G1312" i="29"/>
  <c r="H1311" i="29"/>
  <c r="G1311" i="29"/>
  <c r="H1310" i="29"/>
  <c r="G1310" i="29"/>
  <c r="H1309" i="29"/>
  <c r="G1309" i="29"/>
  <c r="H1308" i="29"/>
  <c r="G1308" i="29"/>
  <c r="H1307" i="29"/>
  <c r="G1307" i="29"/>
  <c r="H1306" i="29"/>
  <c r="G1306" i="29"/>
  <c r="H1305" i="29"/>
  <c r="G1305" i="29"/>
  <c r="H1304" i="29"/>
  <c r="G1304" i="29"/>
  <c r="H1303" i="29"/>
  <c r="G1303" i="29"/>
  <c r="H1302" i="29"/>
  <c r="G1302" i="29"/>
  <c r="H1301" i="29"/>
  <c r="G1301" i="29"/>
  <c r="H1300" i="29"/>
  <c r="G1300" i="29"/>
  <c r="H1299" i="29"/>
  <c r="G1299" i="29"/>
  <c r="H1298" i="29"/>
  <c r="G1298" i="29"/>
  <c r="H1297" i="29"/>
  <c r="G1297" i="29"/>
  <c r="H1296" i="29"/>
  <c r="G1296" i="29"/>
  <c r="H1295" i="29"/>
  <c r="G1295" i="29"/>
  <c r="H1294" i="29"/>
  <c r="G1294" i="29"/>
  <c r="H1293" i="29"/>
  <c r="G1293" i="29"/>
  <c r="H1292" i="29"/>
  <c r="G1292" i="29"/>
  <c r="H1291" i="29"/>
  <c r="G1291" i="29"/>
  <c r="H1290" i="29"/>
  <c r="G1290" i="29"/>
  <c r="H1289" i="29"/>
  <c r="G1289" i="29"/>
  <c r="H1288" i="29"/>
  <c r="G1288" i="29"/>
  <c r="H1287" i="29"/>
  <c r="G1287" i="29"/>
  <c r="H1286" i="29"/>
  <c r="G1286" i="29"/>
  <c r="H1285" i="29"/>
  <c r="G1285" i="29"/>
  <c r="H1284" i="29"/>
  <c r="G1284" i="29"/>
  <c r="H1283" i="29"/>
  <c r="G1283" i="29"/>
  <c r="H1282" i="29"/>
  <c r="G1282" i="29"/>
  <c r="H1281" i="29"/>
  <c r="G1281" i="29"/>
  <c r="H1280" i="29"/>
  <c r="G1280" i="29"/>
  <c r="H1279" i="29"/>
  <c r="G1279" i="29"/>
  <c r="H1278" i="29"/>
  <c r="G1278" i="29"/>
  <c r="H1277" i="29"/>
  <c r="G1277" i="29"/>
  <c r="H1276" i="29"/>
  <c r="G1276" i="29"/>
  <c r="H1275" i="29"/>
  <c r="G1275" i="29"/>
  <c r="H1274" i="29"/>
  <c r="G1274" i="29"/>
  <c r="H1273" i="29"/>
  <c r="G1273" i="29"/>
  <c r="H1272" i="29"/>
  <c r="G1272" i="29"/>
  <c r="H1271" i="29"/>
  <c r="G1271" i="29"/>
  <c r="H1270" i="29"/>
  <c r="G1270" i="29"/>
  <c r="H1269" i="29"/>
  <c r="G1269" i="29"/>
  <c r="H1268" i="29"/>
  <c r="G1268" i="29"/>
  <c r="H1267" i="29"/>
  <c r="G1267" i="29"/>
  <c r="H1266" i="29"/>
  <c r="G1266" i="29"/>
  <c r="H1265" i="29"/>
  <c r="G1265" i="29"/>
  <c r="H1264" i="29"/>
  <c r="G1264" i="29"/>
  <c r="H1263" i="29"/>
  <c r="G1263" i="29"/>
  <c r="H1262" i="29"/>
  <c r="G1262" i="29"/>
  <c r="H1261" i="29"/>
  <c r="G1261" i="29"/>
  <c r="H1260" i="29"/>
  <c r="G1260" i="29"/>
  <c r="H1259" i="29"/>
  <c r="G1259" i="29"/>
  <c r="H1258" i="29"/>
  <c r="G1258" i="29"/>
  <c r="H1257" i="29"/>
  <c r="G1257" i="29"/>
  <c r="H1256" i="29"/>
  <c r="G1256" i="29"/>
  <c r="H1255" i="29"/>
  <c r="G1255" i="29"/>
  <c r="H1254" i="29"/>
  <c r="G1254" i="29"/>
  <c r="H1253" i="29"/>
  <c r="G1253" i="29"/>
  <c r="H1252" i="29"/>
  <c r="G1252" i="29"/>
  <c r="H1251" i="29"/>
  <c r="G1251" i="29"/>
  <c r="H1250" i="29"/>
  <c r="G1250" i="29"/>
  <c r="H1249" i="29"/>
  <c r="G1249" i="29"/>
  <c r="H1248" i="29"/>
  <c r="G1248" i="29"/>
  <c r="H1247" i="29"/>
  <c r="G1247" i="29"/>
  <c r="H1246" i="29"/>
  <c r="G1246" i="29"/>
  <c r="H1245" i="29"/>
  <c r="G1245" i="29"/>
  <c r="H1244" i="29"/>
  <c r="G1244" i="29"/>
  <c r="H1243" i="29"/>
  <c r="G1243" i="29"/>
  <c r="H1242" i="29"/>
  <c r="G1242" i="29"/>
  <c r="H1241" i="29"/>
  <c r="G1241" i="29"/>
  <c r="H1240" i="29"/>
  <c r="G1240" i="29"/>
  <c r="H1239" i="29"/>
  <c r="G1239" i="29"/>
  <c r="H1238" i="29"/>
  <c r="G1238" i="29"/>
  <c r="H1237" i="29"/>
  <c r="G1237" i="29"/>
  <c r="H1236" i="29"/>
  <c r="G1236" i="29"/>
  <c r="H1235" i="29"/>
  <c r="G1235" i="29"/>
  <c r="H1234" i="29"/>
  <c r="G1234" i="29"/>
  <c r="H1233" i="29"/>
  <c r="G1233" i="29"/>
  <c r="H1232" i="29"/>
  <c r="G1232" i="29"/>
  <c r="H1231" i="29"/>
  <c r="G1231" i="29"/>
  <c r="H1230" i="29"/>
  <c r="G1230" i="29"/>
  <c r="H1229" i="29"/>
  <c r="G1229" i="29"/>
  <c r="H1228" i="29"/>
  <c r="G1228" i="29"/>
  <c r="H1227" i="29"/>
  <c r="G1227" i="29"/>
  <c r="H1226" i="29"/>
  <c r="G1226" i="29"/>
  <c r="H1225" i="29"/>
  <c r="G1225" i="29"/>
  <c r="H1224" i="29"/>
  <c r="G1224" i="29"/>
  <c r="H1223" i="29"/>
  <c r="G1223" i="29"/>
  <c r="H1222" i="29"/>
  <c r="G1222" i="29"/>
  <c r="H1221" i="29"/>
  <c r="G1221" i="29"/>
  <c r="H1220" i="29"/>
  <c r="G1220" i="29"/>
  <c r="H1219" i="29"/>
  <c r="G1219" i="29"/>
  <c r="H1218" i="29"/>
  <c r="G1218" i="29"/>
  <c r="H1217" i="29"/>
  <c r="G1217" i="29"/>
  <c r="H1216" i="29"/>
  <c r="G1216" i="29"/>
  <c r="H1215" i="29"/>
  <c r="G1215" i="29"/>
  <c r="H1214" i="29"/>
  <c r="G1214" i="29"/>
  <c r="H1213" i="29"/>
  <c r="G1213" i="29"/>
  <c r="H1212" i="29"/>
  <c r="G1212" i="29"/>
  <c r="H1211" i="29"/>
  <c r="G1211" i="29"/>
  <c r="H1210" i="29"/>
  <c r="G1210" i="29"/>
  <c r="H1209" i="29"/>
  <c r="G1209" i="29"/>
  <c r="H1208" i="29"/>
  <c r="G1208" i="29"/>
  <c r="H1207" i="29"/>
  <c r="G1207" i="29"/>
  <c r="H1206" i="29"/>
  <c r="G1206" i="29"/>
  <c r="H1205" i="29"/>
  <c r="G1205" i="29"/>
  <c r="H1204" i="29"/>
  <c r="G1204" i="29"/>
  <c r="H1203" i="29"/>
  <c r="G1203" i="29"/>
  <c r="H1202" i="29"/>
  <c r="G1202" i="29"/>
  <c r="H1201" i="29"/>
  <c r="G1201" i="29"/>
  <c r="H1200" i="29"/>
  <c r="G1200" i="29"/>
  <c r="H1199" i="29"/>
  <c r="G1199" i="29"/>
  <c r="H1198" i="29"/>
  <c r="G1198" i="29"/>
  <c r="H1197" i="29"/>
  <c r="G1197" i="29"/>
  <c r="H1196" i="29"/>
  <c r="G1196" i="29"/>
  <c r="H1195" i="29"/>
  <c r="G1195" i="29"/>
  <c r="H1194" i="29"/>
  <c r="G1194" i="29"/>
  <c r="H1193" i="29"/>
  <c r="G1193" i="29"/>
  <c r="H1192" i="29"/>
  <c r="G1192" i="29"/>
  <c r="H1191" i="29"/>
  <c r="G1191" i="29"/>
  <c r="H1190" i="29"/>
  <c r="G1190" i="29"/>
  <c r="H1189" i="29"/>
  <c r="G1189" i="29"/>
  <c r="H1188" i="29"/>
  <c r="G1188" i="29"/>
  <c r="H1187" i="29"/>
  <c r="G1187" i="29"/>
  <c r="H1186" i="29"/>
  <c r="G1186" i="29"/>
  <c r="H1185" i="29"/>
  <c r="G1185" i="29"/>
  <c r="H1184" i="29"/>
  <c r="G1184" i="29"/>
  <c r="H1183" i="29"/>
  <c r="G1183" i="29"/>
  <c r="H1182" i="29"/>
  <c r="G1182" i="29"/>
  <c r="H1181" i="29"/>
  <c r="G1181" i="29"/>
  <c r="H1180" i="29"/>
  <c r="G1180" i="29"/>
  <c r="H1179" i="29"/>
  <c r="G1179" i="29"/>
  <c r="H1178" i="29"/>
  <c r="G1178" i="29"/>
  <c r="H1177" i="29"/>
  <c r="G1177" i="29"/>
  <c r="H1176" i="29"/>
  <c r="G1176" i="29"/>
  <c r="H1175" i="29"/>
  <c r="G1175" i="29"/>
  <c r="H1174" i="29"/>
  <c r="G1174" i="29"/>
  <c r="H1173" i="29"/>
  <c r="G1173" i="29"/>
  <c r="H1172" i="29"/>
  <c r="G1172" i="29"/>
  <c r="H1171" i="29"/>
  <c r="G1171" i="29"/>
  <c r="H1170" i="29"/>
  <c r="G1170" i="29"/>
  <c r="H1169" i="29"/>
  <c r="G1169" i="29"/>
  <c r="H1168" i="29"/>
  <c r="G1168" i="29"/>
  <c r="H1167" i="29"/>
  <c r="G1167" i="29"/>
  <c r="H1166" i="29"/>
  <c r="G1166" i="29"/>
  <c r="H1165" i="29"/>
  <c r="G1165" i="29"/>
  <c r="H1164" i="29"/>
  <c r="G1164" i="29"/>
  <c r="H1163" i="29"/>
  <c r="G1163" i="29"/>
  <c r="H1162" i="29"/>
  <c r="G1162" i="29"/>
  <c r="H1161" i="29"/>
  <c r="G1161" i="29"/>
  <c r="H1160" i="29"/>
  <c r="G1160" i="29"/>
  <c r="H1159" i="29"/>
  <c r="G1159" i="29"/>
  <c r="H1158" i="29"/>
  <c r="G1158" i="29"/>
  <c r="H1157" i="29"/>
  <c r="G1157" i="29"/>
  <c r="H1156" i="29"/>
  <c r="G1156" i="29"/>
  <c r="H1155" i="29"/>
  <c r="G1155" i="29"/>
  <c r="H1154" i="29"/>
  <c r="G1154" i="29"/>
  <c r="H1153" i="29"/>
  <c r="G1153" i="29"/>
  <c r="H1152" i="29"/>
  <c r="G1152" i="29"/>
  <c r="H1151" i="29"/>
  <c r="G1151" i="29"/>
  <c r="H1150" i="29"/>
  <c r="G1150" i="29"/>
  <c r="H1149" i="29"/>
  <c r="G1149" i="29"/>
  <c r="H1148" i="29"/>
  <c r="G1148" i="29"/>
  <c r="H1147" i="29"/>
  <c r="G1147" i="29"/>
  <c r="H1146" i="29"/>
  <c r="G1146" i="29"/>
  <c r="H1145" i="29"/>
  <c r="G1145" i="29"/>
  <c r="H1144" i="29"/>
  <c r="G1144" i="29"/>
  <c r="H1143" i="29"/>
  <c r="G1143" i="29"/>
  <c r="H1142" i="29"/>
  <c r="G1142" i="29"/>
  <c r="H1141" i="29"/>
  <c r="G1141" i="29"/>
  <c r="H1140" i="29"/>
  <c r="G1140" i="29"/>
  <c r="H1139" i="29"/>
  <c r="G1139" i="29"/>
  <c r="H1138" i="29"/>
  <c r="G1138" i="29"/>
  <c r="H1137" i="29"/>
  <c r="G1137" i="29"/>
  <c r="H1136" i="29"/>
  <c r="G1136" i="29"/>
  <c r="H1135" i="29"/>
  <c r="G1135" i="29"/>
  <c r="H1134" i="29"/>
  <c r="G1134" i="29"/>
  <c r="H1133" i="29"/>
  <c r="G1133" i="29"/>
  <c r="H1132" i="29"/>
  <c r="G1132" i="29"/>
  <c r="H1131" i="29"/>
  <c r="G1131" i="29"/>
  <c r="H1130" i="29"/>
  <c r="G1130" i="29"/>
  <c r="H1129" i="29"/>
  <c r="G1129" i="29"/>
  <c r="H1128" i="29"/>
  <c r="G1128" i="29"/>
  <c r="H1127" i="29"/>
  <c r="G1127" i="29"/>
  <c r="H1126" i="29"/>
  <c r="G1126" i="29"/>
  <c r="H1125" i="29"/>
  <c r="G1125" i="29"/>
  <c r="H1124" i="29"/>
  <c r="G1124" i="29"/>
  <c r="H1123" i="29"/>
  <c r="G1123" i="29"/>
  <c r="H1122" i="29"/>
  <c r="G1122" i="29"/>
  <c r="H1121" i="29"/>
  <c r="G1121" i="29"/>
  <c r="H1120" i="29"/>
  <c r="G1120" i="29"/>
  <c r="H1119" i="29"/>
  <c r="G1119" i="29"/>
  <c r="H1118" i="29"/>
  <c r="G1118" i="29"/>
  <c r="H1117" i="29"/>
  <c r="G1117" i="29"/>
  <c r="H1116" i="29"/>
  <c r="G1116" i="29"/>
  <c r="H1115" i="29"/>
  <c r="G1115" i="29"/>
  <c r="H1114" i="29"/>
  <c r="G1114" i="29"/>
  <c r="H1113" i="29"/>
  <c r="G1113" i="29"/>
  <c r="H1112" i="29"/>
  <c r="G1112" i="29"/>
  <c r="H1111" i="29"/>
  <c r="G1111" i="29"/>
  <c r="H1110" i="29"/>
  <c r="G1110" i="29"/>
  <c r="H1109" i="29"/>
  <c r="G1109" i="29"/>
  <c r="H1108" i="29"/>
  <c r="G1108" i="29"/>
  <c r="H1107" i="29"/>
  <c r="G1107" i="29"/>
  <c r="H1106" i="29"/>
  <c r="G1106" i="29"/>
  <c r="H1105" i="29"/>
  <c r="G1105" i="29"/>
  <c r="H1104" i="29"/>
  <c r="G1104" i="29"/>
  <c r="H1103" i="29"/>
  <c r="G1103" i="29"/>
  <c r="H1102" i="29"/>
  <c r="G1102" i="29"/>
  <c r="H1101" i="29"/>
  <c r="G1101" i="29"/>
  <c r="H1100" i="29"/>
  <c r="G1100" i="29"/>
  <c r="H1099" i="29"/>
  <c r="G1099" i="29"/>
  <c r="H1098" i="29"/>
  <c r="G1098" i="29"/>
  <c r="H1097" i="29"/>
  <c r="G1097" i="29"/>
  <c r="H1096" i="29"/>
  <c r="G1096" i="29"/>
  <c r="H1095" i="29"/>
  <c r="G1095" i="29"/>
  <c r="H1094" i="29"/>
  <c r="G1094" i="29"/>
  <c r="H1093" i="29"/>
  <c r="G1093" i="29"/>
  <c r="H1092" i="29"/>
  <c r="G1092" i="29"/>
  <c r="H1091" i="29"/>
  <c r="G1091" i="29"/>
  <c r="H1090" i="29"/>
  <c r="G1090" i="29"/>
  <c r="H1089" i="29"/>
  <c r="G1089" i="29"/>
  <c r="H1088" i="29"/>
  <c r="G1088" i="29"/>
  <c r="H1087" i="29"/>
  <c r="G1087" i="29"/>
  <c r="H1086" i="29"/>
  <c r="G1086" i="29"/>
  <c r="H1085" i="29"/>
  <c r="G1085" i="29"/>
  <c r="H1084" i="29"/>
  <c r="G1084" i="29"/>
  <c r="H1083" i="29"/>
  <c r="G1083" i="29"/>
  <c r="H1082" i="29"/>
  <c r="G1082" i="29"/>
  <c r="H1081" i="29"/>
  <c r="G1081" i="29"/>
  <c r="H1080" i="29"/>
  <c r="G1080" i="29"/>
  <c r="H1079" i="29"/>
  <c r="G1079" i="29"/>
  <c r="H1078" i="29"/>
  <c r="G1078" i="29"/>
  <c r="H1077" i="29"/>
  <c r="G1077" i="29"/>
  <c r="H1076" i="29"/>
  <c r="G1076" i="29"/>
  <c r="H1075" i="29"/>
  <c r="G1075" i="29"/>
  <c r="H1074" i="29"/>
  <c r="G1074" i="29"/>
  <c r="H1073" i="29"/>
  <c r="G1073" i="29"/>
  <c r="H1072" i="29"/>
  <c r="G1072" i="29"/>
  <c r="H1071" i="29"/>
  <c r="G1071" i="29"/>
  <c r="H1070" i="29"/>
  <c r="G1070" i="29"/>
  <c r="H1069" i="29"/>
  <c r="G1069" i="29"/>
  <c r="H1068" i="29"/>
  <c r="G1068" i="29"/>
  <c r="H1067" i="29"/>
  <c r="G1067" i="29"/>
  <c r="H1066" i="29"/>
  <c r="G1066" i="29"/>
  <c r="H1065" i="29"/>
  <c r="G1065" i="29"/>
  <c r="H1064" i="29"/>
  <c r="G1064" i="29"/>
  <c r="H1063" i="29"/>
  <c r="G1063" i="29"/>
  <c r="H1062" i="29"/>
  <c r="G1062" i="29"/>
  <c r="H1061" i="29"/>
  <c r="G1061" i="29"/>
  <c r="H1060" i="29"/>
  <c r="G1060" i="29"/>
  <c r="H1059" i="29"/>
  <c r="G1059" i="29"/>
  <c r="H1058" i="29"/>
  <c r="G1058" i="29"/>
  <c r="H1057" i="29"/>
  <c r="G1057" i="29"/>
  <c r="H1056" i="29"/>
  <c r="G1056" i="29"/>
  <c r="H1055" i="29"/>
  <c r="G1055" i="29"/>
  <c r="H1054" i="29"/>
  <c r="G1054" i="29"/>
  <c r="H1053" i="29"/>
  <c r="G1053" i="29"/>
  <c r="H1052" i="29"/>
  <c r="G1052" i="29"/>
  <c r="H1051" i="29"/>
  <c r="G1051" i="29"/>
  <c r="H1050" i="29"/>
  <c r="G1050" i="29"/>
  <c r="H1049" i="29"/>
  <c r="G1049" i="29"/>
  <c r="H1048" i="29"/>
  <c r="G1048" i="29"/>
  <c r="H1047" i="29"/>
  <c r="G1047" i="29"/>
  <c r="H1046" i="29"/>
  <c r="G1046" i="29"/>
  <c r="H1045" i="29"/>
  <c r="G1045" i="29"/>
  <c r="H1044" i="29"/>
  <c r="G1044" i="29"/>
  <c r="H1043" i="29"/>
  <c r="G1043" i="29"/>
  <c r="H1042" i="29"/>
  <c r="G1042" i="29"/>
  <c r="H1041" i="29"/>
  <c r="G1041" i="29"/>
  <c r="H1040" i="29"/>
  <c r="G1040" i="29"/>
  <c r="H1039" i="29"/>
  <c r="G1039" i="29"/>
  <c r="H1038" i="29"/>
  <c r="G1038" i="29"/>
  <c r="H1037" i="29"/>
  <c r="G1037" i="29"/>
  <c r="H1036" i="29"/>
  <c r="G1036" i="29"/>
  <c r="H1035" i="29"/>
  <c r="G1035" i="29"/>
  <c r="H1034" i="29"/>
  <c r="G1034" i="29"/>
  <c r="H1033" i="29"/>
  <c r="G1033" i="29"/>
  <c r="H1032" i="29"/>
  <c r="G1032" i="29"/>
  <c r="H1031" i="29"/>
  <c r="G1031" i="29"/>
  <c r="H1030" i="29"/>
  <c r="G1030" i="29"/>
  <c r="H1029" i="29"/>
  <c r="G1029" i="29"/>
  <c r="H1028" i="29"/>
  <c r="G1028" i="29"/>
  <c r="H1027" i="29"/>
  <c r="G1027" i="29"/>
  <c r="H1026" i="29"/>
  <c r="G1026" i="29"/>
  <c r="H1025" i="29"/>
  <c r="G1025" i="29"/>
  <c r="H1024" i="29"/>
  <c r="G1024" i="29"/>
  <c r="H1023" i="29"/>
  <c r="G1023" i="29"/>
  <c r="H1022" i="29"/>
  <c r="G1022" i="29"/>
  <c r="H1021" i="29"/>
  <c r="G1021" i="29"/>
  <c r="H1020" i="29"/>
  <c r="G1020" i="29"/>
  <c r="H1019" i="29"/>
  <c r="G1019" i="29"/>
  <c r="H1018" i="29"/>
  <c r="G1018" i="29"/>
  <c r="H1017" i="29"/>
  <c r="G1017" i="29"/>
  <c r="H1016" i="29"/>
  <c r="G1016" i="29"/>
  <c r="H1015" i="29"/>
  <c r="G1015" i="29"/>
  <c r="H1014" i="29"/>
  <c r="G1014" i="29"/>
  <c r="H1013" i="29"/>
  <c r="G1013" i="29"/>
  <c r="H1012" i="29"/>
  <c r="G1012" i="29"/>
  <c r="H1011" i="29"/>
  <c r="G1011" i="29"/>
  <c r="H1010" i="29"/>
  <c r="G1010" i="29"/>
  <c r="H1009" i="29"/>
  <c r="G1009" i="29"/>
  <c r="H1008" i="29"/>
  <c r="G1008" i="29"/>
  <c r="H1007" i="29"/>
  <c r="G1007" i="29"/>
  <c r="H1006" i="29"/>
  <c r="G1006" i="29"/>
  <c r="H1005" i="29"/>
  <c r="G1005" i="29"/>
  <c r="H1004" i="29"/>
  <c r="G1004" i="29"/>
  <c r="H1003" i="29"/>
  <c r="G1003" i="29"/>
  <c r="H1002" i="29"/>
  <c r="G1002" i="29"/>
  <c r="H1001" i="29"/>
  <c r="G1001" i="29"/>
  <c r="H1000" i="29"/>
  <c r="G1000" i="29"/>
  <c r="H999" i="29"/>
  <c r="G999" i="29"/>
  <c r="H998" i="29"/>
  <c r="G998" i="29"/>
  <c r="H997" i="29"/>
  <c r="G997" i="29"/>
  <c r="H996" i="29"/>
  <c r="G996" i="29"/>
  <c r="H995" i="29"/>
  <c r="G995" i="29"/>
  <c r="H994" i="29"/>
  <c r="G994" i="29"/>
  <c r="H993" i="29"/>
  <c r="G993" i="29"/>
  <c r="H992" i="29"/>
  <c r="G992" i="29"/>
  <c r="H991" i="29"/>
  <c r="G991" i="29"/>
  <c r="H990" i="29"/>
  <c r="G990" i="29"/>
  <c r="H989" i="29"/>
  <c r="G989" i="29"/>
  <c r="H988" i="29"/>
  <c r="G988" i="29"/>
  <c r="H987" i="29"/>
  <c r="G987" i="29"/>
  <c r="H986" i="29"/>
  <c r="G986" i="29"/>
  <c r="H985" i="29"/>
  <c r="G985" i="29"/>
  <c r="H984" i="29"/>
  <c r="G984" i="29"/>
  <c r="H983" i="29"/>
  <c r="G983" i="29"/>
  <c r="H982" i="29"/>
  <c r="G982" i="29"/>
  <c r="H981" i="29"/>
  <c r="G981" i="29"/>
  <c r="H980" i="29"/>
  <c r="G980" i="29"/>
  <c r="H979" i="29"/>
  <c r="G979" i="29"/>
  <c r="H978" i="29"/>
  <c r="G978" i="29"/>
  <c r="H977" i="29"/>
  <c r="G977" i="29"/>
  <c r="H976" i="29"/>
  <c r="G976" i="29"/>
  <c r="H975" i="29"/>
  <c r="G975" i="29"/>
  <c r="H974" i="29"/>
  <c r="G974" i="29"/>
  <c r="H973" i="29"/>
  <c r="G973" i="29"/>
  <c r="H972" i="29"/>
  <c r="G972" i="29"/>
  <c r="H971" i="29"/>
  <c r="G971" i="29"/>
  <c r="H970" i="29"/>
  <c r="G970" i="29"/>
  <c r="H969" i="29"/>
  <c r="G969" i="29"/>
  <c r="H968" i="29"/>
  <c r="G968" i="29"/>
  <c r="H967" i="29"/>
  <c r="G967" i="29"/>
  <c r="H966" i="29"/>
  <c r="G966" i="29"/>
  <c r="H965" i="29"/>
  <c r="G965" i="29"/>
  <c r="H964" i="29"/>
  <c r="G964" i="29"/>
  <c r="H963" i="29"/>
  <c r="G963" i="29"/>
  <c r="H962" i="29"/>
  <c r="G962" i="29"/>
  <c r="H961" i="29"/>
  <c r="G961" i="29"/>
  <c r="H960" i="29"/>
  <c r="G960" i="29"/>
  <c r="H959" i="29"/>
  <c r="G959" i="29"/>
  <c r="H958" i="29"/>
  <c r="G958" i="29"/>
  <c r="H957" i="29"/>
  <c r="G957" i="29"/>
  <c r="H956" i="29"/>
  <c r="G956" i="29"/>
  <c r="H955" i="29"/>
  <c r="G955" i="29"/>
  <c r="H954" i="29"/>
  <c r="G954" i="29"/>
  <c r="H953" i="29"/>
  <c r="G953" i="29"/>
  <c r="H952" i="29"/>
  <c r="G952" i="29"/>
  <c r="H951" i="29"/>
  <c r="G951" i="29"/>
  <c r="H950" i="29"/>
  <c r="G950" i="29"/>
  <c r="H949" i="29"/>
  <c r="G949" i="29"/>
  <c r="H948" i="29"/>
  <c r="G948" i="29"/>
  <c r="H947" i="29"/>
  <c r="G947" i="29"/>
  <c r="H946" i="29"/>
  <c r="G946" i="29"/>
  <c r="H945" i="29"/>
  <c r="G945" i="29"/>
  <c r="H944" i="29"/>
  <c r="G944" i="29"/>
  <c r="H943" i="29"/>
  <c r="G943" i="29"/>
  <c r="H942" i="29"/>
  <c r="G942" i="29"/>
  <c r="H941" i="29"/>
  <c r="G941" i="29"/>
  <c r="H940" i="29"/>
  <c r="G940" i="29"/>
  <c r="H939" i="29"/>
  <c r="G939" i="29"/>
  <c r="H938" i="29"/>
  <c r="G938" i="29"/>
  <c r="H937" i="29"/>
  <c r="G937" i="29"/>
  <c r="H936" i="29"/>
  <c r="G936" i="29"/>
  <c r="H935" i="29"/>
  <c r="G935" i="29"/>
  <c r="H934" i="29"/>
  <c r="G934" i="29"/>
  <c r="H933" i="29"/>
  <c r="G933" i="29"/>
  <c r="H932" i="29"/>
  <c r="G932" i="29"/>
  <c r="H931" i="29"/>
  <c r="G931" i="29"/>
  <c r="H930" i="29"/>
  <c r="G930" i="29"/>
  <c r="H929" i="29"/>
  <c r="G929" i="29"/>
  <c r="H928" i="29"/>
  <c r="G928" i="29"/>
  <c r="H927" i="29"/>
  <c r="G927" i="29"/>
  <c r="H926" i="29"/>
  <c r="G926" i="29"/>
  <c r="H925" i="29"/>
  <c r="G925" i="29"/>
  <c r="H924" i="29"/>
  <c r="G924" i="29"/>
  <c r="H923" i="29"/>
  <c r="G923" i="29"/>
  <c r="H922" i="29"/>
  <c r="G922" i="29"/>
  <c r="H921" i="29"/>
  <c r="G921" i="29"/>
  <c r="H920" i="29"/>
  <c r="G920" i="29"/>
  <c r="H919" i="29"/>
  <c r="G919" i="29"/>
  <c r="H918" i="29"/>
  <c r="G918" i="29"/>
  <c r="H917" i="29"/>
  <c r="G917" i="29"/>
  <c r="H916" i="29"/>
  <c r="G916" i="29"/>
  <c r="H915" i="29"/>
  <c r="G915" i="29"/>
  <c r="H914" i="29"/>
  <c r="G914" i="29"/>
  <c r="H913" i="29"/>
  <c r="G913" i="29"/>
  <c r="H912" i="29"/>
  <c r="G912" i="29"/>
  <c r="H911" i="29"/>
  <c r="G911" i="29"/>
  <c r="H910" i="29"/>
  <c r="G910" i="29"/>
  <c r="H909" i="29"/>
  <c r="G909" i="29"/>
  <c r="H908" i="29"/>
  <c r="G908" i="29"/>
  <c r="H907" i="29"/>
  <c r="G907" i="29"/>
  <c r="H906" i="29"/>
  <c r="G906" i="29"/>
  <c r="H905" i="29"/>
  <c r="G905" i="29"/>
  <c r="H904" i="29"/>
  <c r="G904" i="29"/>
  <c r="H903" i="29"/>
  <c r="G903" i="29"/>
  <c r="H902" i="29"/>
  <c r="G902" i="29"/>
  <c r="H901" i="29"/>
  <c r="G901" i="29"/>
  <c r="H900" i="29"/>
  <c r="G900" i="29"/>
  <c r="H899" i="29"/>
  <c r="G899" i="29"/>
  <c r="H898" i="29"/>
  <c r="G898" i="29"/>
  <c r="H897" i="29"/>
  <c r="G897" i="29"/>
  <c r="H896" i="29"/>
  <c r="G896" i="29"/>
  <c r="H895" i="29"/>
  <c r="G895" i="29"/>
  <c r="H894" i="29"/>
  <c r="G894" i="29"/>
  <c r="H893" i="29"/>
  <c r="G893" i="29"/>
  <c r="H892" i="29"/>
  <c r="G892" i="29"/>
  <c r="H891" i="29"/>
  <c r="G891" i="29"/>
  <c r="H890" i="29"/>
  <c r="G890" i="29"/>
  <c r="H889" i="29"/>
  <c r="G889" i="29"/>
  <c r="H888" i="29"/>
  <c r="G888" i="29"/>
  <c r="H887" i="29"/>
  <c r="G887" i="29"/>
  <c r="H886" i="29"/>
  <c r="G886" i="29"/>
  <c r="H885" i="29"/>
  <c r="G885" i="29"/>
  <c r="H884" i="29"/>
  <c r="G884" i="29"/>
  <c r="H883" i="29"/>
  <c r="G883" i="29"/>
  <c r="H882" i="29"/>
  <c r="G882" i="29"/>
  <c r="H881" i="29"/>
  <c r="G881" i="29"/>
  <c r="H880" i="29"/>
  <c r="G880" i="29"/>
  <c r="H879" i="29"/>
  <c r="G879" i="29"/>
  <c r="H878" i="29"/>
  <c r="G878" i="29"/>
  <c r="H877" i="29"/>
  <c r="G877" i="29"/>
  <c r="H876" i="29"/>
  <c r="G876" i="29"/>
  <c r="H875" i="29"/>
  <c r="G875" i="29"/>
  <c r="H874" i="29"/>
  <c r="G874" i="29"/>
  <c r="H873" i="29"/>
  <c r="G873" i="29"/>
  <c r="H872" i="29"/>
  <c r="G872" i="29"/>
  <c r="H871" i="29"/>
  <c r="G871" i="29"/>
  <c r="H870" i="29"/>
  <c r="G870" i="29"/>
  <c r="H869" i="29"/>
  <c r="G869" i="29"/>
  <c r="H868" i="29"/>
  <c r="G868" i="29"/>
  <c r="H867" i="29"/>
  <c r="G867" i="29"/>
  <c r="H866" i="29"/>
  <c r="G866" i="29"/>
  <c r="H865" i="29"/>
  <c r="G865" i="29"/>
  <c r="H864" i="29"/>
  <c r="G864" i="29"/>
  <c r="H863" i="29"/>
  <c r="G863" i="29"/>
  <c r="H862" i="29"/>
  <c r="G862" i="29"/>
  <c r="H861" i="29"/>
  <c r="G861" i="29"/>
  <c r="H860" i="29"/>
  <c r="G860" i="29"/>
  <c r="H859" i="29"/>
  <c r="G859" i="29"/>
  <c r="H858" i="29"/>
  <c r="G858" i="29"/>
  <c r="H857" i="29"/>
  <c r="G857" i="29"/>
  <c r="H856" i="29"/>
  <c r="G856" i="29"/>
  <c r="H855" i="29"/>
  <c r="G855" i="29"/>
  <c r="H854" i="29"/>
  <c r="G854" i="29"/>
  <c r="H853" i="29"/>
  <c r="G853" i="29"/>
  <c r="H852" i="29"/>
  <c r="G852" i="29"/>
  <c r="H851" i="29"/>
  <c r="G851" i="29"/>
  <c r="H850" i="29"/>
  <c r="G850" i="29"/>
  <c r="H849" i="29"/>
  <c r="G849" i="29"/>
  <c r="H848" i="29"/>
  <c r="G848" i="29"/>
  <c r="H847" i="29"/>
  <c r="G847" i="29"/>
  <c r="H846" i="29"/>
  <c r="G846" i="29"/>
  <c r="H845" i="29"/>
  <c r="G845" i="29"/>
  <c r="H844" i="29"/>
  <c r="G844" i="29"/>
  <c r="H843" i="29"/>
  <c r="G843" i="29"/>
  <c r="H842" i="29"/>
  <c r="G842" i="29"/>
  <c r="H841" i="29"/>
  <c r="G841" i="29"/>
  <c r="H840" i="29"/>
  <c r="G840" i="29"/>
  <c r="H839" i="29"/>
  <c r="G839" i="29"/>
  <c r="H838" i="29"/>
  <c r="G838" i="29"/>
  <c r="H837" i="29"/>
  <c r="G837" i="29"/>
  <c r="H836" i="29"/>
  <c r="G836" i="29"/>
  <c r="H835" i="29"/>
  <c r="G835" i="29"/>
  <c r="H834" i="29"/>
  <c r="G834" i="29"/>
  <c r="H833" i="29"/>
  <c r="G833" i="29"/>
  <c r="H832" i="29"/>
  <c r="G832" i="29"/>
  <c r="H831" i="29"/>
  <c r="G831" i="29"/>
  <c r="H830" i="29"/>
  <c r="G830" i="29"/>
  <c r="H829" i="29"/>
  <c r="G829" i="29"/>
  <c r="H828" i="29"/>
  <c r="G828" i="29"/>
  <c r="H827" i="29"/>
  <c r="G827" i="29"/>
  <c r="H826" i="29"/>
  <c r="G826" i="29"/>
  <c r="H825" i="29"/>
  <c r="G825" i="29"/>
  <c r="H824" i="29"/>
  <c r="G824" i="29"/>
  <c r="H823" i="29"/>
  <c r="G823" i="29"/>
  <c r="H822" i="29"/>
  <c r="G822" i="29"/>
  <c r="H821" i="29"/>
  <c r="G821" i="29"/>
  <c r="H820" i="29"/>
  <c r="G820" i="29"/>
  <c r="H819" i="29"/>
  <c r="G819" i="29"/>
  <c r="H818" i="29"/>
  <c r="G818" i="29"/>
  <c r="H817" i="29"/>
  <c r="G817" i="29"/>
  <c r="H816" i="29"/>
  <c r="G816" i="29"/>
  <c r="H815" i="29"/>
  <c r="G815" i="29"/>
  <c r="H814" i="29"/>
  <c r="G814" i="29"/>
  <c r="H813" i="29"/>
  <c r="G813" i="29"/>
  <c r="H812" i="29"/>
  <c r="G812" i="29"/>
  <c r="H811" i="29"/>
  <c r="G811" i="29"/>
  <c r="H810" i="29"/>
  <c r="G810" i="29"/>
  <c r="H809" i="29"/>
  <c r="G809" i="29"/>
  <c r="H808" i="29"/>
  <c r="G808" i="29"/>
  <c r="H807" i="29"/>
  <c r="G807" i="29"/>
  <c r="H806" i="29"/>
  <c r="G806" i="29"/>
  <c r="H805" i="29"/>
  <c r="G805" i="29"/>
  <c r="H804" i="29"/>
  <c r="G804" i="29"/>
  <c r="H803" i="29"/>
  <c r="G803" i="29"/>
  <c r="H802" i="29"/>
  <c r="G802" i="29"/>
  <c r="H801" i="29"/>
  <c r="G801" i="29"/>
  <c r="H800" i="29"/>
  <c r="G800" i="29"/>
  <c r="H799" i="29"/>
  <c r="G799" i="29"/>
  <c r="H798" i="29"/>
  <c r="G798" i="29"/>
  <c r="H797" i="29"/>
  <c r="G797" i="29"/>
  <c r="H796" i="29"/>
  <c r="G796" i="29"/>
  <c r="H795" i="29"/>
  <c r="G795" i="29"/>
  <c r="H794" i="29"/>
  <c r="G794" i="29"/>
  <c r="H793" i="29"/>
  <c r="G793" i="29"/>
  <c r="H792" i="29"/>
  <c r="G792" i="29"/>
  <c r="H791" i="29"/>
  <c r="G791" i="29"/>
  <c r="H790" i="29"/>
  <c r="G790" i="29"/>
  <c r="H789" i="29"/>
  <c r="G789" i="29"/>
  <c r="H788" i="29"/>
  <c r="G788" i="29"/>
  <c r="H787" i="29"/>
  <c r="G787" i="29"/>
  <c r="H786" i="29"/>
  <c r="G786" i="29"/>
  <c r="H785" i="29"/>
  <c r="G785" i="29"/>
  <c r="H784" i="29"/>
  <c r="G784" i="29"/>
  <c r="H783" i="29"/>
  <c r="G783" i="29"/>
  <c r="H782" i="29"/>
  <c r="G782" i="29"/>
  <c r="H781" i="29"/>
  <c r="G781" i="29"/>
  <c r="H780" i="29"/>
  <c r="G780" i="29"/>
  <c r="H779" i="29"/>
  <c r="G779" i="29"/>
  <c r="H778" i="29"/>
  <c r="G778" i="29"/>
  <c r="H777" i="29"/>
  <c r="G777" i="29"/>
  <c r="H776" i="29"/>
  <c r="G776" i="29"/>
  <c r="H775" i="29"/>
  <c r="G775" i="29"/>
  <c r="H774" i="29"/>
  <c r="G774" i="29"/>
  <c r="H773" i="29"/>
  <c r="G773" i="29"/>
  <c r="H772" i="29"/>
  <c r="G772" i="29"/>
  <c r="H771" i="29"/>
  <c r="G771" i="29"/>
  <c r="H770" i="29"/>
  <c r="G770" i="29"/>
  <c r="H769" i="29"/>
  <c r="G769" i="29"/>
  <c r="H768" i="29"/>
  <c r="G768" i="29"/>
  <c r="H767" i="29"/>
  <c r="G767" i="29"/>
  <c r="H766" i="29"/>
  <c r="G766" i="29"/>
  <c r="H765" i="29"/>
  <c r="G765" i="29"/>
  <c r="H764" i="29"/>
  <c r="G764" i="29"/>
  <c r="H763" i="29"/>
  <c r="G763" i="29"/>
  <c r="H762" i="29"/>
  <c r="G762" i="29"/>
  <c r="H761" i="29"/>
  <c r="G761" i="29"/>
  <c r="H760" i="29"/>
  <c r="G760" i="29"/>
  <c r="H759" i="29"/>
  <c r="G759" i="29"/>
  <c r="H758" i="29"/>
  <c r="G758" i="29"/>
  <c r="H757" i="29"/>
  <c r="G757" i="29"/>
  <c r="H756" i="29"/>
  <c r="G756" i="29"/>
  <c r="H755" i="29"/>
  <c r="G755" i="29"/>
  <c r="H754" i="29"/>
  <c r="G754" i="29"/>
  <c r="H753" i="29"/>
  <c r="G753" i="29"/>
  <c r="H752" i="29"/>
  <c r="G752" i="29"/>
  <c r="H751" i="29"/>
  <c r="G751" i="29"/>
  <c r="H750" i="29"/>
  <c r="G750" i="29"/>
  <c r="H749" i="29"/>
  <c r="G749" i="29"/>
  <c r="H748" i="29"/>
  <c r="G748" i="29"/>
  <c r="H747" i="29"/>
  <c r="G747" i="29"/>
  <c r="H746" i="29"/>
  <c r="G746" i="29"/>
  <c r="H745" i="29"/>
  <c r="G745" i="29"/>
  <c r="H744" i="29"/>
  <c r="G744" i="29"/>
  <c r="H743" i="29"/>
  <c r="G743" i="29"/>
  <c r="H742" i="29"/>
  <c r="G742" i="29"/>
  <c r="H741" i="29"/>
  <c r="G741" i="29"/>
  <c r="H740" i="29"/>
  <c r="G740" i="29"/>
  <c r="H739" i="29"/>
  <c r="G739" i="29"/>
  <c r="H738" i="29"/>
  <c r="G738" i="29"/>
  <c r="H737" i="29"/>
  <c r="G737" i="29"/>
  <c r="H736" i="29"/>
  <c r="G736" i="29"/>
  <c r="H735" i="29"/>
  <c r="G735" i="29"/>
  <c r="H734" i="29"/>
  <c r="G734" i="29"/>
  <c r="H733" i="29"/>
  <c r="G733" i="29"/>
  <c r="H732" i="29"/>
  <c r="G732" i="29"/>
  <c r="H731" i="29"/>
  <c r="G731" i="29"/>
  <c r="H730" i="29"/>
  <c r="G730" i="29"/>
  <c r="H729" i="29"/>
  <c r="G729" i="29"/>
  <c r="H728" i="29"/>
  <c r="G728" i="29"/>
  <c r="H727" i="29"/>
  <c r="G727" i="29"/>
  <c r="H726" i="29"/>
  <c r="G726" i="29"/>
  <c r="H725" i="29"/>
  <c r="G725" i="29"/>
  <c r="H724" i="29"/>
  <c r="G724" i="29"/>
  <c r="H723" i="29"/>
  <c r="G723" i="29"/>
  <c r="H722" i="29"/>
  <c r="G722" i="29"/>
  <c r="H721" i="29"/>
  <c r="G721" i="29"/>
  <c r="H720" i="29"/>
  <c r="G720" i="29"/>
  <c r="H719" i="29"/>
  <c r="G719" i="29"/>
  <c r="H718" i="29"/>
  <c r="G718" i="29"/>
  <c r="H717" i="29"/>
  <c r="G717" i="29"/>
  <c r="H716" i="29"/>
  <c r="G716" i="29"/>
  <c r="H715" i="29"/>
  <c r="G715" i="29"/>
  <c r="H714" i="29"/>
  <c r="G714" i="29"/>
  <c r="H713" i="29"/>
  <c r="G713" i="29"/>
  <c r="H712" i="29"/>
  <c r="G712" i="29"/>
  <c r="H711" i="29"/>
  <c r="G711" i="29"/>
  <c r="H710" i="29"/>
  <c r="G710" i="29"/>
  <c r="H709" i="29"/>
  <c r="G709" i="29"/>
  <c r="H708" i="29"/>
  <c r="G708" i="29"/>
  <c r="H707" i="29"/>
  <c r="G707" i="29"/>
  <c r="H706" i="29"/>
  <c r="G706" i="29"/>
  <c r="H705" i="29"/>
  <c r="G705" i="29"/>
  <c r="H704" i="29"/>
  <c r="G704" i="29"/>
  <c r="H703" i="29"/>
  <c r="G703" i="29"/>
  <c r="H702" i="29"/>
  <c r="G702" i="29"/>
  <c r="H701" i="29"/>
  <c r="G701" i="29"/>
  <c r="H700" i="29"/>
  <c r="G700" i="29"/>
  <c r="H699" i="29"/>
  <c r="G699" i="29"/>
  <c r="H698" i="29"/>
  <c r="G698" i="29"/>
  <c r="H697" i="29"/>
  <c r="G697" i="29"/>
  <c r="H696" i="29"/>
  <c r="G696" i="29"/>
  <c r="H695" i="29"/>
  <c r="G695" i="29"/>
  <c r="H694" i="29"/>
  <c r="G694" i="29"/>
  <c r="H693" i="29"/>
  <c r="G693" i="29"/>
  <c r="H692" i="29"/>
  <c r="G692" i="29"/>
  <c r="H691" i="29"/>
  <c r="G691" i="29"/>
  <c r="H690" i="29"/>
  <c r="G690" i="29"/>
  <c r="H689" i="29"/>
  <c r="G689" i="29"/>
  <c r="H688" i="29"/>
  <c r="G688" i="29"/>
  <c r="H687" i="29"/>
  <c r="G687" i="29"/>
  <c r="H686" i="29"/>
  <c r="G686" i="29"/>
  <c r="H685" i="29"/>
  <c r="G685" i="29"/>
  <c r="H684" i="29"/>
  <c r="G684" i="29"/>
  <c r="H683" i="29"/>
  <c r="G683" i="29"/>
  <c r="H682" i="29"/>
  <c r="G682" i="29"/>
  <c r="H681" i="29"/>
  <c r="G681" i="29"/>
  <c r="H680" i="29"/>
  <c r="G680" i="29"/>
  <c r="H679" i="29"/>
  <c r="G679" i="29"/>
  <c r="H678" i="29"/>
  <c r="G678" i="29"/>
  <c r="H677" i="29"/>
  <c r="G677" i="29"/>
  <c r="H676" i="29"/>
  <c r="G676" i="29"/>
  <c r="H675" i="29"/>
  <c r="G675" i="29"/>
  <c r="H674" i="29"/>
  <c r="G674" i="29"/>
  <c r="H673" i="29"/>
  <c r="G673" i="29"/>
  <c r="H672" i="29"/>
  <c r="G672" i="29"/>
  <c r="H671" i="29"/>
  <c r="G671" i="29"/>
  <c r="H670" i="29"/>
  <c r="G670" i="29"/>
  <c r="H669" i="29"/>
  <c r="G669" i="29"/>
  <c r="H668" i="29"/>
  <c r="G668" i="29"/>
  <c r="H667" i="29"/>
  <c r="G667" i="29"/>
  <c r="H666" i="29"/>
  <c r="G666" i="29"/>
  <c r="H665" i="29"/>
  <c r="G665" i="29"/>
  <c r="H664" i="29"/>
  <c r="G664" i="29"/>
  <c r="H663" i="29"/>
  <c r="G663" i="29"/>
  <c r="H662" i="29"/>
  <c r="G662" i="29"/>
  <c r="H661" i="29"/>
  <c r="G661" i="29"/>
  <c r="H660" i="29"/>
  <c r="G660" i="29"/>
  <c r="H659" i="29"/>
  <c r="G659" i="29"/>
  <c r="H658" i="29"/>
  <c r="G658" i="29"/>
  <c r="H657" i="29"/>
  <c r="G657" i="29"/>
  <c r="H656" i="29"/>
  <c r="G656" i="29"/>
  <c r="H655" i="29"/>
  <c r="G655" i="29"/>
  <c r="H654" i="29"/>
  <c r="G654" i="29"/>
  <c r="H653" i="29"/>
  <c r="G653" i="29"/>
  <c r="H652" i="29"/>
  <c r="G652" i="29"/>
  <c r="H651" i="29"/>
  <c r="G651" i="29"/>
  <c r="H650" i="29"/>
  <c r="G650" i="29"/>
  <c r="H649" i="29"/>
  <c r="G649" i="29"/>
  <c r="H648" i="29"/>
  <c r="G648" i="29"/>
  <c r="H647" i="29"/>
  <c r="G647" i="29"/>
  <c r="H646" i="29"/>
  <c r="G646" i="29"/>
  <c r="H645" i="29"/>
  <c r="G645" i="29"/>
  <c r="H644" i="29"/>
  <c r="G644" i="29"/>
  <c r="H643" i="29"/>
  <c r="G643" i="29"/>
  <c r="H642" i="29"/>
  <c r="G642" i="29"/>
  <c r="H641" i="29"/>
  <c r="G641" i="29"/>
  <c r="H640" i="29"/>
  <c r="G640" i="29"/>
  <c r="H639" i="29"/>
  <c r="G639" i="29"/>
  <c r="H638" i="29"/>
  <c r="G638" i="29"/>
  <c r="H637" i="29"/>
  <c r="G637" i="29"/>
  <c r="H636" i="29"/>
  <c r="G636" i="29"/>
  <c r="H635" i="29"/>
  <c r="G635" i="29"/>
  <c r="H634" i="29"/>
  <c r="G634" i="29"/>
  <c r="H633" i="29"/>
  <c r="G633" i="29"/>
  <c r="H632" i="29"/>
  <c r="G632" i="29"/>
  <c r="H631" i="29"/>
  <c r="G631" i="29"/>
  <c r="H630" i="29"/>
  <c r="G630" i="29"/>
  <c r="H629" i="29"/>
  <c r="G629" i="29"/>
  <c r="H628" i="29"/>
  <c r="G628" i="29"/>
  <c r="H627" i="29"/>
  <c r="G627" i="29"/>
  <c r="H626" i="29"/>
  <c r="G626" i="29"/>
  <c r="H625" i="29"/>
  <c r="G625" i="29"/>
  <c r="H624" i="29"/>
  <c r="G624" i="29"/>
  <c r="H623" i="29"/>
  <c r="G623" i="29"/>
  <c r="H622" i="29"/>
  <c r="G622" i="29"/>
  <c r="H621" i="29"/>
  <c r="G621" i="29"/>
  <c r="H620" i="29"/>
  <c r="G620" i="29"/>
  <c r="H619" i="29"/>
  <c r="G619" i="29"/>
  <c r="H618" i="29"/>
  <c r="G618" i="29"/>
  <c r="H617" i="29"/>
  <c r="G617" i="29"/>
  <c r="H616" i="29"/>
  <c r="G616" i="29"/>
  <c r="H615" i="29"/>
  <c r="G615" i="29"/>
  <c r="H614" i="29"/>
  <c r="G614" i="29"/>
  <c r="H613" i="29"/>
  <c r="G613" i="29"/>
  <c r="H612" i="29"/>
  <c r="G612" i="29"/>
  <c r="H611" i="29"/>
  <c r="G611" i="29"/>
  <c r="H610" i="29"/>
  <c r="G610" i="29"/>
  <c r="H609" i="29"/>
  <c r="G609" i="29"/>
  <c r="H608" i="29"/>
  <c r="G608" i="29"/>
  <c r="H607" i="29"/>
  <c r="G607" i="29"/>
  <c r="H606" i="29"/>
  <c r="G606" i="29"/>
  <c r="H605" i="29"/>
  <c r="G605" i="29"/>
  <c r="H604" i="29"/>
  <c r="G604" i="29"/>
  <c r="H603" i="29"/>
  <c r="G603" i="29"/>
  <c r="H602" i="29"/>
  <c r="G602" i="29"/>
  <c r="H601" i="29"/>
  <c r="G601" i="29"/>
  <c r="H600" i="29"/>
  <c r="G600" i="29"/>
  <c r="H599" i="29"/>
  <c r="G599" i="29"/>
  <c r="H598" i="29"/>
  <c r="G598" i="29"/>
  <c r="H597" i="29"/>
  <c r="G597" i="29"/>
  <c r="H596" i="29"/>
  <c r="G596" i="29"/>
  <c r="H595" i="29"/>
  <c r="G595" i="29"/>
  <c r="H594" i="29"/>
  <c r="G594" i="29"/>
  <c r="H593" i="29"/>
  <c r="G593" i="29"/>
  <c r="H592" i="29"/>
  <c r="G592" i="29"/>
  <c r="H591" i="29"/>
  <c r="G591" i="29"/>
  <c r="H590" i="29"/>
  <c r="G590" i="29"/>
  <c r="H589" i="29"/>
  <c r="G589" i="29"/>
  <c r="H588" i="29"/>
  <c r="G588" i="29"/>
  <c r="H587" i="29"/>
  <c r="G587" i="29"/>
  <c r="H586" i="29"/>
  <c r="G586" i="29"/>
  <c r="H585" i="29"/>
  <c r="G585" i="29"/>
  <c r="H584" i="29"/>
  <c r="G584" i="29"/>
  <c r="H583" i="29"/>
  <c r="G583" i="29"/>
  <c r="H582" i="29"/>
  <c r="G582" i="29"/>
  <c r="H581" i="29"/>
  <c r="G581" i="29"/>
  <c r="H580" i="29"/>
  <c r="G580" i="29"/>
  <c r="H579" i="29"/>
  <c r="G579" i="29"/>
  <c r="H578" i="29"/>
  <c r="G578" i="29"/>
  <c r="H577" i="29"/>
  <c r="G577" i="29"/>
  <c r="H576" i="29"/>
  <c r="G576" i="29"/>
  <c r="H575" i="29"/>
  <c r="G575" i="29"/>
  <c r="H574" i="29"/>
  <c r="G574" i="29"/>
  <c r="H573" i="29"/>
  <c r="G573" i="29"/>
  <c r="H572" i="29"/>
  <c r="G572" i="29"/>
  <c r="H571" i="29"/>
  <c r="G571" i="29"/>
  <c r="H570" i="29"/>
  <c r="G570" i="29"/>
  <c r="H569" i="29"/>
  <c r="G569" i="29"/>
  <c r="H568" i="29"/>
  <c r="G568" i="29"/>
  <c r="H567" i="29"/>
  <c r="G567" i="29"/>
  <c r="H566" i="29"/>
  <c r="G566" i="29"/>
  <c r="H565" i="29"/>
  <c r="G565" i="29"/>
  <c r="H564" i="29"/>
  <c r="G564" i="29"/>
  <c r="H563" i="29"/>
  <c r="G563" i="29"/>
  <c r="H562" i="29"/>
  <c r="G562" i="29"/>
  <c r="H561" i="29"/>
  <c r="G561" i="29"/>
  <c r="H560" i="29"/>
  <c r="G560" i="29"/>
  <c r="H559" i="29"/>
  <c r="G559" i="29"/>
  <c r="H558" i="29"/>
  <c r="G558" i="29"/>
  <c r="H557" i="29"/>
  <c r="G557" i="29"/>
  <c r="H556" i="29"/>
  <c r="G556" i="29"/>
  <c r="H555" i="29"/>
  <c r="G555" i="29"/>
  <c r="H554" i="29"/>
  <c r="G554" i="29"/>
  <c r="H553" i="29"/>
  <c r="G553" i="29"/>
  <c r="H552" i="29"/>
  <c r="G552" i="29"/>
  <c r="H551" i="29"/>
  <c r="G551" i="29"/>
  <c r="H550" i="29"/>
  <c r="G550" i="29"/>
  <c r="H549" i="29"/>
  <c r="G549" i="29"/>
  <c r="H548" i="29"/>
  <c r="G548" i="29"/>
  <c r="H547" i="29"/>
  <c r="G547" i="29"/>
  <c r="H546" i="29"/>
  <c r="G546" i="29"/>
  <c r="H545" i="29"/>
  <c r="G545" i="29"/>
  <c r="H544" i="29"/>
  <c r="G544" i="29"/>
  <c r="H543" i="29"/>
  <c r="G543" i="29"/>
  <c r="H542" i="29"/>
  <c r="G542" i="29"/>
  <c r="H541" i="29"/>
  <c r="G541" i="29"/>
  <c r="H540" i="29"/>
  <c r="G540" i="29"/>
  <c r="H539" i="29"/>
  <c r="G539" i="29"/>
  <c r="H538" i="29"/>
  <c r="G538" i="29"/>
  <c r="H537" i="29"/>
  <c r="G537" i="29"/>
  <c r="H536" i="29"/>
  <c r="G536" i="29"/>
  <c r="H535" i="29"/>
  <c r="G535" i="29"/>
  <c r="H534" i="29"/>
  <c r="G534" i="29"/>
  <c r="H533" i="29"/>
  <c r="G533" i="29"/>
  <c r="H532" i="29"/>
  <c r="G532" i="29"/>
  <c r="H531" i="29"/>
  <c r="G531" i="29"/>
  <c r="H530" i="29"/>
  <c r="G530" i="29"/>
  <c r="H529" i="29"/>
  <c r="G529" i="29"/>
  <c r="H528" i="29"/>
  <c r="G528" i="29"/>
  <c r="H527" i="29"/>
  <c r="G527" i="29"/>
  <c r="H526" i="29"/>
  <c r="G526" i="29"/>
  <c r="H525" i="29"/>
  <c r="G525" i="29"/>
  <c r="H524" i="29"/>
  <c r="G524" i="29"/>
  <c r="H523" i="29"/>
  <c r="G523" i="29"/>
  <c r="H522" i="29"/>
  <c r="G522" i="29"/>
  <c r="H521" i="29"/>
  <c r="G521" i="29"/>
  <c r="H520" i="29"/>
  <c r="G520" i="29"/>
  <c r="H519" i="29"/>
  <c r="G519" i="29"/>
  <c r="H518" i="29"/>
  <c r="G518" i="29"/>
  <c r="H517" i="29"/>
  <c r="G517" i="29"/>
  <c r="H516" i="29"/>
  <c r="G516" i="29"/>
  <c r="H515" i="29"/>
  <c r="G515" i="29"/>
  <c r="H514" i="29"/>
  <c r="G514" i="29"/>
  <c r="H513" i="29"/>
  <c r="G513" i="29"/>
  <c r="H512" i="29"/>
  <c r="G512" i="29"/>
  <c r="H511" i="29"/>
  <c r="G511" i="29"/>
  <c r="H510" i="29"/>
  <c r="G510" i="29"/>
  <c r="H509" i="29"/>
  <c r="G509" i="29"/>
  <c r="H508" i="29"/>
  <c r="G508" i="29"/>
  <c r="H507" i="29"/>
  <c r="G507" i="29"/>
  <c r="H506" i="29"/>
  <c r="G506" i="29"/>
  <c r="H505" i="29"/>
  <c r="G505" i="29"/>
  <c r="H504" i="29"/>
  <c r="G504" i="29"/>
  <c r="H503" i="29"/>
  <c r="G503" i="29"/>
  <c r="H502" i="29"/>
  <c r="G502" i="29"/>
  <c r="H501" i="29"/>
  <c r="G501" i="29"/>
  <c r="H500" i="29"/>
  <c r="G500" i="29"/>
  <c r="H499" i="29"/>
  <c r="G499" i="29"/>
  <c r="H498" i="29"/>
  <c r="G498" i="29"/>
  <c r="H497" i="29"/>
  <c r="G497" i="29"/>
  <c r="H496" i="29"/>
  <c r="G496" i="29"/>
  <c r="H495" i="29"/>
  <c r="G495" i="29"/>
  <c r="H494" i="29"/>
  <c r="G494" i="29"/>
  <c r="H493" i="29"/>
  <c r="G493" i="29"/>
  <c r="H492" i="29"/>
  <c r="G492" i="29"/>
  <c r="H491" i="29"/>
  <c r="G491" i="29"/>
  <c r="H490" i="29"/>
  <c r="G490" i="29"/>
  <c r="H489" i="29"/>
  <c r="G489" i="29"/>
  <c r="H488" i="29"/>
  <c r="G488" i="29"/>
  <c r="H487" i="29"/>
  <c r="G487" i="29"/>
  <c r="H486" i="29"/>
  <c r="G486" i="29"/>
  <c r="H485" i="29"/>
  <c r="G485" i="29"/>
  <c r="H484" i="29"/>
  <c r="G484" i="29"/>
  <c r="H483" i="29"/>
  <c r="G483" i="29"/>
  <c r="H482" i="29"/>
  <c r="G482" i="29"/>
  <c r="H481" i="29"/>
  <c r="G481" i="29"/>
  <c r="H480" i="29"/>
  <c r="G480" i="29"/>
  <c r="H479" i="29"/>
  <c r="G479" i="29"/>
  <c r="H478" i="29"/>
  <c r="G478" i="29"/>
  <c r="H477" i="29"/>
  <c r="G477" i="29"/>
  <c r="H476" i="29"/>
  <c r="G476" i="29"/>
  <c r="H475" i="29"/>
  <c r="G475" i="29"/>
  <c r="H474" i="29"/>
  <c r="G474" i="29"/>
  <c r="H473" i="29"/>
  <c r="G473" i="29"/>
  <c r="H472" i="29"/>
  <c r="G472" i="29"/>
  <c r="H471" i="29"/>
  <c r="G471" i="29"/>
  <c r="H470" i="29"/>
  <c r="G470" i="29"/>
  <c r="H469" i="29"/>
  <c r="G469" i="29"/>
  <c r="H468" i="29"/>
  <c r="G468" i="29"/>
  <c r="H467" i="29"/>
  <c r="G467" i="29"/>
  <c r="H466" i="29"/>
  <c r="G466" i="29"/>
  <c r="H465" i="29"/>
  <c r="G465" i="29"/>
  <c r="H464" i="29"/>
  <c r="G464" i="29"/>
  <c r="H463" i="29"/>
  <c r="G463" i="29"/>
  <c r="H462" i="29"/>
  <c r="G462" i="29"/>
  <c r="H461" i="29"/>
  <c r="G461" i="29"/>
  <c r="H460" i="29"/>
  <c r="G460" i="29"/>
  <c r="H459" i="29"/>
  <c r="G459" i="29"/>
  <c r="H458" i="29"/>
  <c r="G458" i="29"/>
  <c r="H457" i="29"/>
  <c r="G457" i="29"/>
  <c r="H456" i="29"/>
  <c r="G456" i="29"/>
  <c r="H455" i="29"/>
  <c r="G455" i="29"/>
  <c r="H454" i="29"/>
  <c r="G454" i="29"/>
  <c r="H453" i="29"/>
  <c r="G453" i="29"/>
  <c r="H452" i="29"/>
  <c r="G452" i="29"/>
  <c r="H451" i="29"/>
  <c r="G451" i="29"/>
  <c r="H450" i="29"/>
  <c r="G450" i="29"/>
  <c r="H449" i="29"/>
  <c r="G449" i="29"/>
  <c r="H448" i="29"/>
  <c r="G448" i="29"/>
  <c r="H447" i="29"/>
  <c r="G447" i="29"/>
  <c r="H446" i="29"/>
  <c r="G446" i="29"/>
  <c r="H445" i="29"/>
  <c r="G445" i="29"/>
  <c r="H444" i="29"/>
  <c r="G444" i="29"/>
  <c r="H443" i="29"/>
  <c r="G443" i="29"/>
  <c r="H442" i="29"/>
  <c r="G442" i="29"/>
  <c r="H441" i="29"/>
  <c r="G441" i="29"/>
  <c r="H440" i="29"/>
  <c r="G440" i="29"/>
  <c r="H439" i="29"/>
  <c r="G439" i="29"/>
  <c r="H438" i="29"/>
  <c r="G438" i="29"/>
  <c r="H437" i="29"/>
  <c r="G437" i="29"/>
  <c r="H436" i="29"/>
  <c r="G436" i="29"/>
  <c r="H435" i="29"/>
  <c r="G435" i="29"/>
  <c r="H434" i="29"/>
  <c r="G434" i="29"/>
  <c r="H433" i="29"/>
  <c r="G433" i="29"/>
  <c r="H432" i="29"/>
  <c r="G432" i="29"/>
  <c r="H431" i="29"/>
  <c r="G431" i="29"/>
  <c r="H430" i="29"/>
  <c r="G430" i="29"/>
  <c r="H429" i="29"/>
  <c r="G429" i="29"/>
  <c r="H428" i="29"/>
  <c r="G428" i="29"/>
  <c r="H427" i="29"/>
  <c r="G427" i="29"/>
  <c r="H426" i="29"/>
  <c r="G426" i="29"/>
  <c r="H425" i="29"/>
  <c r="G425" i="29"/>
  <c r="H424" i="29"/>
  <c r="G424" i="29"/>
  <c r="H423" i="29"/>
  <c r="G423" i="29"/>
  <c r="H422" i="29"/>
  <c r="G422" i="29"/>
  <c r="H421" i="29"/>
  <c r="G421" i="29"/>
  <c r="H420" i="29"/>
  <c r="G420" i="29"/>
  <c r="H419" i="29"/>
  <c r="G419" i="29"/>
  <c r="H418" i="29"/>
  <c r="G418" i="29"/>
  <c r="H417" i="29"/>
  <c r="G417" i="29"/>
  <c r="H416" i="29"/>
  <c r="G416" i="29"/>
  <c r="H415" i="29"/>
  <c r="G415" i="29"/>
  <c r="H414" i="29"/>
  <c r="G414" i="29"/>
  <c r="H413" i="29"/>
  <c r="G413" i="29"/>
  <c r="H412" i="29"/>
  <c r="G412" i="29"/>
  <c r="H411" i="29"/>
  <c r="G411" i="29"/>
  <c r="H410" i="29"/>
  <c r="G410" i="29"/>
  <c r="H409" i="29"/>
  <c r="G409" i="29"/>
  <c r="H408" i="29"/>
  <c r="G408" i="29"/>
  <c r="H407" i="29"/>
  <c r="G407" i="29"/>
  <c r="H406" i="29"/>
  <c r="G406" i="29"/>
  <c r="H405" i="29"/>
  <c r="G405" i="29"/>
  <c r="H404" i="29"/>
  <c r="G404" i="29"/>
  <c r="H403" i="29"/>
  <c r="G403" i="29"/>
  <c r="H402" i="29"/>
  <c r="G402" i="29"/>
  <c r="H401" i="29"/>
  <c r="G401" i="29"/>
  <c r="H400" i="29"/>
  <c r="G400" i="29"/>
  <c r="H399" i="29"/>
  <c r="G399" i="29"/>
  <c r="H398" i="29"/>
  <c r="G398" i="29"/>
  <c r="H397" i="29"/>
  <c r="G397" i="29"/>
  <c r="H396" i="29"/>
  <c r="G396" i="29"/>
  <c r="H395" i="29"/>
  <c r="G395" i="29"/>
  <c r="H394" i="29"/>
  <c r="G394" i="29"/>
  <c r="H393" i="29"/>
  <c r="G393" i="29"/>
  <c r="H392" i="29"/>
  <c r="G392" i="29"/>
  <c r="H391" i="29"/>
  <c r="G391" i="29"/>
  <c r="H390" i="29"/>
  <c r="G390" i="29"/>
  <c r="H389" i="29"/>
  <c r="G389" i="29"/>
  <c r="H388" i="29"/>
  <c r="G388" i="29"/>
  <c r="H387" i="29"/>
  <c r="G387" i="29"/>
  <c r="H386" i="29"/>
  <c r="G386" i="29"/>
  <c r="H385" i="29"/>
  <c r="G385" i="29"/>
  <c r="H384" i="29"/>
  <c r="G384" i="29"/>
  <c r="H383" i="29"/>
  <c r="G383" i="29"/>
  <c r="H382" i="29"/>
  <c r="G382" i="29"/>
  <c r="H381" i="29"/>
  <c r="G381" i="29"/>
  <c r="H380" i="29"/>
  <c r="G380" i="29"/>
  <c r="H379" i="29"/>
  <c r="G379" i="29"/>
  <c r="H378" i="29"/>
  <c r="G378" i="29"/>
  <c r="H377" i="29"/>
  <c r="G377" i="29"/>
  <c r="H376" i="29"/>
  <c r="G376" i="29"/>
  <c r="H375" i="29"/>
  <c r="G375" i="29"/>
  <c r="H374" i="29"/>
  <c r="G374" i="29"/>
  <c r="H373" i="29"/>
  <c r="G373" i="29"/>
  <c r="H372" i="29"/>
  <c r="G372" i="29"/>
  <c r="H371" i="29"/>
  <c r="G371" i="29"/>
  <c r="H370" i="29"/>
  <c r="G370" i="29"/>
  <c r="H369" i="29"/>
  <c r="G369" i="29"/>
  <c r="H368" i="29"/>
  <c r="G368" i="29"/>
  <c r="H367" i="29"/>
  <c r="G367" i="29"/>
  <c r="H366" i="29"/>
  <c r="G366" i="29"/>
  <c r="H365" i="29"/>
  <c r="G365" i="29"/>
  <c r="H364" i="29"/>
  <c r="G364" i="29"/>
  <c r="H363" i="29"/>
  <c r="G363" i="29"/>
  <c r="H362" i="29"/>
  <c r="G362" i="29"/>
  <c r="H361" i="29"/>
  <c r="G361" i="29"/>
  <c r="H360" i="29"/>
  <c r="G360" i="29"/>
  <c r="H359" i="29"/>
  <c r="G359" i="29"/>
  <c r="H358" i="29"/>
  <c r="G358" i="29"/>
  <c r="H357" i="29"/>
  <c r="G357" i="29"/>
  <c r="H356" i="29"/>
  <c r="G356" i="29"/>
  <c r="H355" i="29"/>
  <c r="G355" i="29"/>
  <c r="H354" i="29"/>
  <c r="G354" i="29"/>
  <c r="H353" i="29"/>
  <c r="G353" i="29"/>
  <c r="H352" i="29"/>
  <c r="G352" i="29"/>
  <c r="H351" i="29"/>
  <c r="G351" i="29"/>
  <c r="H350" i="29"/>
  <c r="G350" i="29"/>
  <c r="H349" i="29"/>
  <c r="G349" i="29"/>
  <c r="G348" i="29"/>
  <c r="G347" i="29"/>
  <c r="G346" i="29"/>
  <c r="G345" i="29"/>
  <c r="G344" i="29"/>
  <c r="F336" i="29"/>
  <c r="B336" i="29"/>
  <c r="G333" i="29"/>
  <c r="B333" i="29"/>
  <c r="B331" i="29"/>
  <c r="B330" i="29"/>
  <c r="F329" i="29"/>
  <c r="B329" i="29"/>
  <c r="B328" i="29"/>
  <c r="B327" i="29"/>
  <c r="F326" i="29"/>
  <c r="B326" i="29"/>
  <c r="F325" i="29"/>
  <c r="B325" i="29"/>
  <c r="A320" i="29"/>
  <c r="H319" i="29"/>
  <c r="G319" i="29"/>
  <c r="H318" i="29"/>
  <c r="G318" i="29"/>
  <c r="H317" i="29"/>
  <c r="G317" i="29"/>
  <c r="A264" i="29"/>
  <c r="A110" i="29"/>
  <c r="D32" i="29"/>
  <c r="F331" i="29" l="1"/>
  <c r="F246" i="30"/>
  <c r="F332" i="29"/>
  <c r="J290" i="29"/>
  <c r="F241" i="30"/>
  <c r="F328" i="29"/>
  <c r="F327" i="29"/>
  <c r="F244" i="30" l="1"/>
  <c r="F251" i="30" l="1"/>
  <c r="F330" i="29"/>
  <c r="F252" i="30" l="1"/>
  <c r="F253" i="30" s="1"/>
  <c r="F346" i="29"/>
  <c r="F347" i="29" l="1"/>
  <c r="F348" i="29" s="1"/>
</calcChain>
</file>

<file path=xl/sharedStrings.xml><?xml version="1.0" encoding="utf-8"?>
<sst xmlns="http://schemas.openxmlformats.org/spreadsheetml/2006/main" count="707" uniqueCount="383">
  <si>
    <t>Référence</t>
  </si>
  <si>
    <t>Désignation</t>
  </si>
  <si>
    <t>Unité</t>
  </si>
  <si>
    <t>Quantité</t>
  </si>
  <si>
    <t>ml</t>
  </si>
  <si>
    <t>U</t>
  </si>
  <si>
    <t>ens</t>
  </si>
  <si>
    <t xml:space="preserve">Prix unitaire </t>
  </si>
  <si>
    <t>Prix Total</t>
  </si>
  <si>
    <t>Installation de chantier</t>
  </si>
  <si>
    <t>Armoires de protection  et Commandes</t>
  </si>
  <si>
    <t>Arrêt d'urgence (clef sous coffret bris de glace + pannonceau</t>
  </si>
  <si>
    <t>de signalisation)</t>
  </si>
  <si>
    <t>Prise de Terre + Liaisons Equipotentielles</t>
  </si>
  <si>
    <t>Liaisons équipotentielles principale et secondaires</t>
  </si>
  <si>
    <t>Supports de distribution</t>
  </si>
  <si>
    <t>Prises de courant</t>
  </si>
  <si>
    <t>Câbles d'alimentation :</t>
  </si>
  <si>
    <t xml:space="preserve">Distribution intérieure courants forts </t>
  </si>
  <si>
    <t>Dépose de l'existant</t>
  </si>
  <si>
    <t>Sous-Total n°3 : Dépose de l'existant</t>
  </si>
  <si>
    <t>3.3</t>
  </si>
  <si>
    <t>Attestation de conformité</t>
  </si>
  <si>
    <t>Sous-Total n°1 : Attestation de conformité</t>
  </si>
  <si>
    <t>Sous-Total n°2 :  Installation de chantier</t>
  </si>
  <si>
    <t>Raccordement au réseau</t>
  </si>
  <si>
    <t>y compris sujétions d'encastrement (joints pierres apparentes)</t>
  </si>
  <si>
    <t>Eclairage intérieur</t>
  </si>
  <si>
    <t>PM</t>
  </si>
  <si>
    <t>Prise de terre principale vérification et amélioration éventuelle</t>
  </si>
  <si>
    <t>Eclairage d'évacuation</t>
  </si>
  <si>
    <t>5.6.</t>
  </si>
  <si>
    <t>5.2.</t>
  </si>
  <si>
    <t>4.</t>
  </si>
  <si>
    <t xml:space="preserve"> Alimentation depuis Armoire GBT</t>
  </si>
  <si>
    <t>Lustrerie</t>
  </si>
  <si>
    <t>Barrette de terre au droit de l'armoire de protection</t>
  </si>
  <si>
    <t xml:space="preserve"> TVA 20  %</t>
  </si>
  <si>
    <t>Câble d'alimentation du TGBT</t>
  </si>
  <si>
    <t>Projecteurs sur corniches</t>
  </si>
  <si>
    <t>Divers projecteurs dans la cathédrale</t>
  </si>
  <si>
    <t>Entrée</t>
  </si>
  <si>
    <t>Encastrés muraux escaliers vers crypte</t>
  </si>
  <si>
    <t>Dépose des lignes des appareils apparents</t>
  </si>
  <si>
    <t>Dans la cathédrale</t>
  </si>
  <si>
    <t>TGBT</t>
  </si>
  <si>
    <t>Coffret prises avec protection au niveau de l'orgue</t>
  </si>
  <si>
    <t>1 journée d'essais avant pose définitive des éclairages
 pour choix des températures de couleur</t>
  </si>
  <si>
    <t>1 journée de réglage une fois le matériel posé.</t>
  </si>
  <si>
    <t>Echaffaudage non compris</t>
  </si>
  <si>
    <t>Suggestions de percement au lot maçonnerie</t>
  </si>
  <si>
    <t>Eclairage combles sacristie</t>
  </si>
  <si>
    <t>Tableaux Etages</t>
  </si>
  <si>
    <t>Bobine de déclenchement à émission pour NSX 100 NA</t>
  </si>
  <si>
    <t>Alimentation secourue de marque  Legrand réf 0 042 10</t>
  </si>
  <si>
    <t>Déclencheur à minimum de tension de marque  Legrand réf 0 261  71</t>
  </si>
  <si>
    <t>DPX de marque  Legrand réf 0266 35</t>
  </si>
  <si>
    <t>Cablage de l'ensemble</t>
  </si>
  <si>
    <t>Système de Détection Incendie (SDI)</t>
  </si>
  <si>
    <t>* Equipement de contrôle et de signalisation</t>
  </si>
  <si>
    <t>* Détecteurs incendie optiques</t>
  </si>
  <si>
    <t>* Indicateurs d'action</t>
  </si>
  <si>
    <t>* Déclencheurs manuels</t>
  </si>
  <si>
    <t>Système de Mise en Sécurité Incendie (SMSI)</t>
  </si>
  <si>
    <t>* CMSI avec alimentation AES</t>
  </si>
  <si>
    <t>* Système de renvoi vers centre de télésurveillance</t>
  </si>
  <si>
    <t xml:space="preserve">Diffuseurs d'alarme </t>
  </si>
  <si>
    <t>* Diffuseurs sonores</t>
  </si>
  <si>
    <t>Câblage</t>
  </si>
  <si>
    <t>Cablage de l'ensemble (intérieur bâtiment) comprenant :</t>
  </si>
  <si>
    <t>Système de détection</t>
  </si>
  <si>
    <t xml:space="preserve">* Bus SDI en cable 1 paire 9/10 </t>
  </si>
  <si>
    <t>* Raccordement des indicateurs d'action depuis détecteurs</t>
  </si>
  <si>
    <t>Système de mise en sécurité incendie</t>
  </si>
  <si>
    <t>Raccordement depuis centrale :</t>
  </si>
  <si>
    <t>* Câble CR1 - 2x1,5² - raccordement des diffuseurs d'alarme</t>
  </si>
  <si>
    <t>* Liaison ligne téléphonique pour appel centre télésurveillance</t>
  </si>
  <si>
    <t>* Asservissement éclairage de sécurité</t>
  </si>
  <si>
    <t>* Détecteurs linéaires</t>
  </si>
  <si>
    <t>Eclairage de sécurité</t>
  </si>
  <si>
    <t>Dépose de la  centrale de sécurité incendie (TGBT)</t>
  </si>
  <si>
    <t xml:space="preserve">Dépose des détecteurs </t>
  </si>
  <si>
    <t>Dépose du cablage</t>
  </si>
  <si>
    <t>Dépose des coffrets déclencheurs</t>
  </si>
  <si>
    <t>Dépose des diffuseurs</t>
  </si>
  <si>
    <t>Blocs d'évacuation et leur raccordement</t>
  </si>
  <si>
    <t>Intervention sur le TGBT</t>
  </si>
  <si>
    <t>Dépose de l'interrupteur de tête existant</t>
  </si>
  <si>
    <t xml:space="preserve">Interrupteur sectionneur 4x63A </t>
  </si>
  <si>
    <t>de signalisation) de marque Legrand</t>
  </si>
  <si>
    <t>DPX pour coupure de la sonorisation en cas de déclenchement 
de l'alarme incendie</t>
  </si>
  <si>
    <t>Appareillage type Plexo gris</t>
  </si>
  <si>
    <t>* Prise de courant (2P+T) 10/16A  BAPI circuit spécialisé</t>
  </si>
  <si>
    <t>* Prises de courant (2P+T) 10/16A  BAPI circuit spécialisé</t>
  </si>
  <si>
    <t>Bobines auxiliaires à émission du type MX et contacts OF 
de signalisation.</t>
  </si>
  <si>
    <t>* Détecteur de flamme</t>
  </si>
  <si>
    <t>Electricité</t>
  </si>
  <si>
    <t>Téléphone</t>
  </si>
  <si>
    <t>Protection des travailleurs</t>
  </si>
  <si>
    <t xml:space="preserve">* Voyants à éclats pour  sanitaires </t>
  </si>
  <si>
    <t>* Asservissement sonorisation et éclairage cathédrale</t>
  </si>
  <si>
    <t>Sous-Total n°4 : Armoire de protection</t>
  </si>
  <si>
    <t>Sous-Total n°5 :  Prise de terre</t>
  </si>
  <si>
    <t>Sous-Total n°5 : Eclairage de Sécurité</t>
  </si>
  <si>
    <t xml:space="preserve">Sous-Total n°6 : Distribution courants forts </t>
  </si>
  <si>
    <t>Sous-Total n°7 : Système de sécurité incendie</t>
  </si>
  <si>
    <t xml:space="preserve">* Prise de courant (2P+T) 10/16A </t>
  </si>
  <si>
    <t>Caméras</t>
  </si>
  <si>
    <t>Mise en service</t>
  </si>
  <si>
    <t>* Télécommande marque Kaufel type BT5F</t>
  </si>
  <si>
    <t>Goulotte verticale au niveau de l'armoire TGBT</t>
  </si>
  <si>
    <t>Prise de courant (2P+T( 1016 A  h = 1,1 m</t>
  </si>
  <si>
    <t>Pièce désaffectée :</t>
  </si>
  <si>
    <r>
      <t xml:space="preserve">Local TGBT : </t>
    </r>
    <r>
      <rPr>
        <sz val="10"/>
        <rFont val="Arial"/>
        <family val="2"/>
      </rPr>
      <t/>
    </r>
  </si>
  <si>
    <t>Prise de courant (2P+T) 1016 A  h = 1,1 m</t>
  </si>
  <si>
    <t>Prises de Courant</t>
  </si>
  <si>
    <t>Suspensions : variation par ensemble de commande</t>
  </si>
  <si>
    <t>Goulotte PVC double compartiment marron (orgue)</t>
  </si>
  <si>
    <t>Encastrés de sol : variation par ensemble de commandes</t>
  </si>
  <si>
    <t>•  8 points lumineux spots encastrés de sol sur variateur 
(nef et bas-côtés)</t>
  </si>
  <si>
    <t>•  2 points lumineux spots encastrés de sol (chœur)</t>
  </si>
  <si>
    <t>Encastrés muraux des escaliers vers la crypte – pas de variation</t>
  </si>
  <si>
    <t>• 5 points lumineux commandés par horloge et simple allumage</t>
  </si>
  <si>
    <t xml:space="preserve">Alimentations des spots sur patères </t>
  </si>
  <si>
    <t>Réglettes corniche : variation par ensemble de luminaires (2 x 12)</t>
  </si>
  <si>
    <t>Pièce désaffectée</t>
  </si>
  <si>
    <t>Escaliers : 1 point lumineux commandé en va et vient</t>
  </si>
  <si>
    <t>Alimentation depuis le coffret Orgue</t>
  </si>
  <si>
    <t>1 ml</t>
  </si>
  <si>
    <t>Luminaires étanches - IP 66 – IK10 – garantie 5 ans
Plafonniers marque Sermes type Enduro 22 W</t>
  </si>
  <si>
    <t>2 journées mise en service réglages</t>
  </si>
  <si>
    <t>* Câblage</t>
  </si>
  <si>
    <t>7.3.</t>
  </si>
  <si>
    <t>Ensemble anti-intrusion comprenant :</t>
  </si>
  <si>
    <t xml:space="preserve">* Centrale d'alarme </t>
  </si>
  <si>
    <t>* Modules d'adressage</t>
  </si>
  <si>
    <t xml:space="preserve">* Claviers </t>
  </si>
  <si>
    <t>* Détecteurs intrusion</t>
  </si>
  <si>
    <t>* Transmetteur téléphonique</t>
  </si>
  <si>
    <t>* Asservissement vidéo surveillance</t>
  </si>
  <si>
    <t xml:space="preserve">* Diffuseurs d'alarme </t>
  </si>
  <si>
    <t>* Mise en service - essais</t>
  </si>
  <si>
    <t>7.4.</t>
  </si>
  <si>
    <t xml:space="preserve">* Caméras </t>
  </si>
  <si>
    <t>* Ecrans plats TFT- LCD 42’’ muni d’une sortie informatique 
   et d’une sortie vidéo</t>
  </si>
  <si>
    <t xml:space="preserve">ens </t>
  </si>
  <si>
    <t>* Enregistreur numérique 4 T0 minimum</t>
  </si>
  <si>
    <t>* DOE avec autorisation préfectorale</t>
  </si>
  <si>
    <t>Distribution générale courants faibles</t>
  </si>
  <si>
    <t>7.2.</t>
  </si>
  <si>
    <t>Téléphonie - Informatique</t>
  </si>
  <si>
    <t>Prises et câblage terminal</t>
  </si>
  <si>
    <t>* Câblage de l'installation et conjoncteurs</t>
  </si>
  <si>
    <t xml:space="preserve">Armoire  TGBT </t>
  </si>
  <si>
    <t>Adaptations par rapport à la première tranche</t>
  </si>
  <si>
    <t>Radiateurs électriques Acova Fassane plinthes</t>
  </si>
  <si>
    <t>Thermostat</t>
  </si>
  <si>
    <t>Récepteurs radio</t>
  </si>
  <si>
    <t>Alimentation sous fourreau ignifugé</t>
  </si>
  <si>
    <t>Eclairage d'ambiance</t>
  </si>
  <si>
    <t>*  BAES - Non permanent - Phare orientable –CE - NF IP 65 IK08  360°C
    marque Kaufel type Altiled 227500</t>
  </si>
  <si>
    <t>*  BAES - Non permanent - Phare orientable –CE - NF IP 65 IK08  360°C 
    marque Kaufel type Duocompact 3000 L</t>
  </si>
  <si>
    <t>* Bloc    IP66 – IK08 – NF environnement   marque Kaufel type Brio Eco3</t>
  </si>
  <si>
    <t>*  Bloc    IP43 – IK07 – NF environnement  marque Kaufel type Brio ET 48</t>
  </si>
  <si>
    <t>*   Bloc    IP40 – IK03 – NF  marque BEHAR série Spark en applique</t>
  </si>
  <si>
    <t>* Sujétions de pose à l'intérieur de la cathédrale
    Tube IRO à peindre couleur pierre</t>
  </si>
  <si>
    <t>Sujétions de pose 
Tube IRO à peindre couleur pierre</t>
  </si>
  <si>
    <t xml:space="preserve">Encastrés de sol </t>
  </si>
  <si>
    <t xml:space="preserve">Prises de courant + rebouchage </t>
  </si>
  <si>
    <t>Caméras thermiques</t>
  </si>
  <si>
    <t>Caméras vidéo de levée de doute</t>
  </si>
  <si>
    <t>* Alimentations type variation 24 V 225 W avec batterie , circuits d'adresse 
et boitier</t>
  </si>
  <si>
    <t>Alimentations électriques de sécurité</t>
  </si>
  <si>
    <t>* Alimentation caméras depuis les AES</t>
  </si>
  <si>
    <t>* Alimentation détecteurs linéaires depuis les AES</t>
  </si>
  <si>
    <t>Gestion des caméras vidéo de levée de doute</t>
  </si>
  <si>
    <t>* Câble CR1 - 2x1,5² - raccordement des déclencheurs manuels</t>
  </si>
  <si>
    <t>* Câble CR1 - 8x1,5² - CMSi -&gt; Satellites</t>
  </si>
  <si>
    <t>Alimentations puissance câble CR1</t>
  </si>
  <si>
    <t xml:space="preserve">* Alimentation AES </t>
  </si>
  <si>
    <t>Système SSI provisoire</t>
  </si>
  <si>
    <t>Alarme anti-intrusion pour le chantier</t>
  </si>
  <si>
    <t xml:space="preserve">Complément protection - disjoncteurs différentiels </t>
  </si>
  <si>
    <t>6. DEPOSE DE L'EXISTANT</t>
  </si>
  <si>
    <t>7. ELECTRICITE</t>
  </si>
  <si>
    <t>Sous-Total n°1 :  Installation de chantier</t>
  </si>
  <si>
    <t>Sous-Total n°2 : Dépose de l'existant</t>
  </si>
  <si>
    <t>Sous-Total n°3 : Armoire de protection</t>
  </si>
  <si>
    <t>Sous-Total n°4 :  Prise de terre</t>
  </si>
  <si>
    <t>* Bloc autonome portable d'intervention Legrand 607.97</t>
  </si>
  <si>
    <t>7.5.</t>
  </si>
  <si>
    <t>Switch disque dur et accessoires</t>
  </si>
  <si>
    <t>Enregistreur vidéo NVR</t>
  </si>
  <si>
    <t>* Consoles murales pour fixation des détecteurs sur la tribune de l'orgue</t>
  </si>
  <si>
    <t>* chemin de câbles sur cornières</t>
  </si>
  <si>
    <t>* goulotte coupe-feu OBO type Pyroline métal 40 x 70 mm  
    y compris tous accessoires</t>
  </si>
  <si>
    <t>* Transmetteur téléphoniques Module GSM avec carte SIM</t>
  </si>
  <si>
    <t>* Câble CR1 - 2x1,5² - raccordement des caméras thermiques</t>
  </si>
  <si>
    <t>* Extincteurs d'armoires électriques  + transmission SSI</t>
  </si>
  <si>
    <t>10. COURANTS FAIBLES</t>
  </si>
  <si>
    <t xml:space="preserve">Raccordement au réseau  sujétions de raccordement </t>
  </si>
  <si>
    <t>Sécurité Incendie Tranche 1</t>
  </si>
  <si>
    <t>Coffrets orgue</t>
  </si>
  <si>
    <t>Coffret crypte</t>
  </si>
  <si>
    <t>Sujétions Continuité de service  (armoire provisoire)</t>
  </si>
  <si>
    <t>Programmation et formation</t>
  </si>
  <si>
    <t>Coffret prises avec protection au niveau de l'accès extérieur</t>
  </si>
  <si>
    <t>Détecteur d’inondation de marque  Legrand série plexo réf 0 695 93 teinte au choix de l'architecte.</t>
  </si>
  <si>
    <t>Coffret neuf orgue coupe-feu Hager réf FBxxSE</t>
  </si>
  <si>
    <t>Coffret neuf crypte coupe-feu Hager réf FBxxSE</t>
  </si>
  <si>
    <t>En combles</t>
  </si>
  <si>
    <t>Goulotte coupe-feu  OBO Pyroline CF 100 x 250 mm</t>
  </si>
  <si>
    <t>Goulotte coupe-feu OBO type Pyroline métal 110 x 70 mm  
 y compris tous accessoires au niveau des armoires secondaires</t>
  </si>
  <si>
    <t xml:space="preserve">Chemin de câbles acier galvanisé sur corniches largeur 12 cm </t>
  </si>
  <si>
    <t>Prise de courant (2P+T( 1016 A  h = 1,1 m - pour la sonorisation</t>
  </si>
  <si>
    <t>7.5.3.</t>
  </si>
  <si>
    <t>7.5.4.</t>
  </si>
  <si>
    <t>Tablettes 12 "+ logiciel adapté avec support mural et chargeur</t>
  </si>
  <si>
    <t>Suspensions contemporaines (non prévues au présent lot)</t>
  </si>
  <si>
    <r>
      <t>·</t>
    </r>
    <r>
      <rPr>
        <sz val="9"/>
        <rFont val="Times New Roman"/>
        <family val="1"/>
      </rPr>
      <t xml:space="preserve">       </t>
    </r>
    <r>
      <rPr>
        <sz val="9"/>
        <color indexed="8"/>
        <rFont val="Arial"/>
        <family val="2"/>
      </rPr>
      <t>1 point lumineux commandé en simple allumage (escalier)</t>
    </r>
  </si>
  <si>
    <t>Zone tribune et orgue</t>
  </si>
  <si>
    <t xml:space="preserve">• 12 réglettes commandées ensemble sur les corniches </t>
  </si>
  <si>
    <t>en</t>
  </si>
  <si>
    <t>Alimentation depuis le TGBT</t>
  </si>
  <si>
    <t>* Spots - variation et commande de chaque spot par tablette</t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</si>
  <si>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Réalimentation Armoire ACH – Coffret chaufferie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</si>
  <si>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Réalimentation Armoire A3 – Coffret crypte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</si>
  <si>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Alimentation Armoire SSI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</si>
  <si>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Alimentation coffret alarme  anti-intrusion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</si>
  <si>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Alimentation coffret de commande des cloches – Mamias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</si>
  <si>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Alimentation Baie de sonorisation – prévoir 6 prises de courant.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</si>
  <si>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Alimentation coffret extérieur parvis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</si>
  <si>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Alimentation hubs - sur bloc 5PC (2P+T) – Local répartiteur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</si>
  <si>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Reprise au niveau du tableau des protections de l’éclairage et des prises de courant de la sacristie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</si>
  <si>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Reprise au niveau du tableau des deux coffrets annexes (crypte et pompes)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</si>
  <si>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Une prise de courant (2P+T) 10/16 A est prévue dans les escaliers d’accès à la sacristie, pour un chargeur de tablette.</t>
    </r>
  </si>
  <si>
    <r>
      <t>Cathédrale</t>
    </r>
    <r>
      <rPr>
        <sz val="9"/>
        <rFont val="Arial"/>
        <family val="2"/>
      </rPr>
      <t> : localisation selon plans</t>
    </r>
  </si>
  <si>
    <r>
      <t>ð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 xml:space="preserve">Rails double allumage marque Targetti type  Eurotrend </t>
    </r>
  </si>
  <si>
    <t>7.5.5.</t>
  </si>
  <si>
    <r>
      <t>ð</t>
    </r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Arial"/>
        <family val="2"/>
      </rPr>
      <t>Projecteur encastré de sol orientable IP68, CE, ENEC, IK10
marque TARGETTI type E015ZMH827DAASS | KEPLERO 160 Zoom avec pot d’encastrement IP68.</t>
    </r>
  </si>
  <si>
    <t>Luminaires étanches - IP 66 – IK10 –
Sammode type Scorel diamètre 70S 1300 2000-830</t>
  </si>
  <si>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>Appliques murales. Indice de protection IP 65, IK06
marque SIMES type Brique rectangulaire S4511 W avec boîtier d’encastrement.
Teinte au choix de l'architecte</t>
    </r>
  </si>
  <si>
    <t xml:space="preserve">Eclairage de sécurité </t>
  </si>
  <si>
    <t>Dépose du coffret centrale  SSI</t>
  </si>
  <si>
    <t>*  Alimentation du nouveau SDI - câble CR1 3 G2,5²</t>
  </si>
  <si>
    <t>*  Alimentation alarme anti-intrusion - câble CR1 3 G2,5²</t>
  </si>
  <si>
    <t>*  Alimentation Hub baie de brassage</t>
  </si>
  <si>
    <t>* Alimentation Onduleur</t>
  </si>
  <si>
    <t>Alimentations depuis TGBT</t>
  </si>
  <si>
    <t>* Chemin de câble acier NF</t>
  </si>
  <si>
    <t>Baie de brassage</t>
  </si>
  <si>
    <t>Appareillage</t>
  </si>
  <si>
    <t>Cathédrale :  
Prises murales :  Legrand Arnould série Epure  teinte au choix de l'architecte</t>
  </si>
  <si>
    <t>Prises au sol (chœur) : marque Legrand type prises de sol inox brossé IP44 - IK08</t>
  </si>
  <si>
    <t>Ligne téléphonique dédiée SSI</t>
  </si>
  <si>
    <t>Prises HDMI y compris câblages</t>
  </si>
  <si>
    <t>RECAPITULATIF TRANCHE 1</t>
  </si>
  <si>
    <t>PM Tranche 1</t>
  </si>
  <si>
    <t>L'ensemble des prestations chiffrées doit inclure la fourniture, la pose, les raccordements de l'ensemble du matériel décrit selon CCTP, plans  et toutes les sujétions s'y rapportant.
Les quantités sont données à titre indicatif. Elles doivent être vérifiées par l'entreprise.</t>
  </si>
  <si>
    <t>Courants forts - tranche 2</t>
  </si>
  <si>
    <r>
      <t>ð</t>
    </r>
    <r>
      <rPr>
        <sz val="9"/>
        <rFont val="Times New Roman"/>
        <family val="1"/>
      </rPr>
      <t xml:space="preserve"> Ali</t>
    </r>
    <r>
      <rPr>
        <sz val="9"/>
        <rFont val="Arial"/>
        <family val="2"/>
      </rPr>
      <t>mentation Armoire A1 – coffret orgue</t>
    </r>
  </si>
  <si>
    <r>
      <t>ð</t>
    </r>
    <r>
      <rPr>
        <sz val="9"/>
        <rFont val="Times New Roman"/>
        <family val="1"/>
      </rPr>
      <t xml:space="preserve"> A</t>
    </r>
    <r>
      <rPr>
        <sz val="9"/>
        <rFont val="Arial"/>
        <family val="2"/>
      </rPr>
      <t>limentation Armoire A2 – coffret clocher</t>
    </r>
  </si>
  <si>
    <t xml:space="preserve">    Prévoir contacteur pour coupure par déclenchement de l’alarme incendie</t>
  </si>
  <si>
    <t>PM TR 1</t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</si>
  <si>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 xml:space="preserve">Alimentation des enceintes sonorisation </t>
    </r>
  </si>
  <si>
    <r>
      <t>ð</t>
    </r>
    <r>
      <rPr>
        <sz val="9"/>
        <rFont val="Times New Roman"/>
        <family val="1"/>
      </rPr>
      <t xml:space="preserve"> </t>
    </r>
    <r>
      <rPr>
        <sz val="9"/>
        <rFont val="Arial"/>
        <family val="2"/>
      </rPr>
      <t xml:space="preserve">Alimentation des écrans vidéo </t>
    </r>
  </si>
  <si>
    <t>Locaux techniques, combles, cornières : Legrand plexo gris apparent  IP68</t>
  </si>
  <si>
    <t>Locaux techniques, combles, cornières  : Legrand plexo gris apparent  IP68</t>
  </si>
  <si>
    <t>Prise de courant (2P+T) 1016 A  en sol (chœur)</t>
  </si>
  <si>
    <t xml:space="preserve">Prises en sol (chœur) </t>
  </si>
  <si>
    <t>Prises murales cathédrale</t>
  </si>
  <si>
    <t>Prises en combles et zones techniques</t>
  </si>
  <si>
    <t>Prise de courant (2P+T) 1016 A cathédrale   h = 40 cm</t>
  </si>
  <si>
    <t>Prise de courant (2P+T) 1016 A cathédrale   h = 250 cm</t>
  </si>
  <si>
    <t>Alimentation depuis TGBT</t>
  </si>
  <si>
    <t>Sur moulure PVC : appareillage Legrand type Mosaic ou équivalent</t>
  </si>
  <si>
    <t>Prise de courant (2P+T) 1016 A plexo   h = 1,1 m</t>
  </si>
  <si>
    <t>Zone Combles (à l'extérieur des zones  recoupées)</t>
  </si>
  <si>
    <r>
      <t xml:space="preserve"> Escaliers entre sacristie et cathédrale :</t>
    </r>
    <r>
      <rPr>
        <sz val="10"/>
        <rFont val="Arial"/>
        <family val="2"/>
      </rPr>
      <t/>
    </r>
  </si>
  <si>
    <t xml:space="preserve"> Alimentation depuis coffret Orgue</t>
  </si>
  <si>
    <t>* Radiateurs électriques - alimentation depuis coffret orgue</t>
  </si>
  <si>
    <t xml:space="preserve">Tribune de l'orgue </t>
  </si>
  <si>
    <t xml:space="preserve">Prise de courant (2P+T) 1016 A plexo  </t>
  </si>
  <si>
    <r>
      <t>·</t>
    </r>
    <r>
      <rPr>
        <sz val="9"/>
        <rFont val="Times New Roman"/>
        <family val="1"/>
      </rPr>
      <t xml:space="preserve">       </t>
    </r>
    <r>
      <rPr>
        <sz val="9"/>
        <color indexed="8"/>
        <rFont val="Arial"/>
        <family val="2"/>
      </rPr>
      <t>1 point lumineux commandé en simple allumage (intérieur de l'orgue)</t>
    </r>
  </si>
  <si>
    <r>
      <t>·</t>
    </r>
    <r>
      <rPr>
        <sz val="9"/>
        <rFont val="Times New Roman"/>
        <family val="1"/>
      </rPr>
      <t xml:space="preserve">       </t>
    </r>
    <r>
      <rPr>
        <sz val="9"/>
        <color indexed="8"/>
        <rFont val="Arial"/>
        <family val="2"/>
      </rPr>
      <t>2 points lumineux pour spots sur rails 1 ml 
     positionnés sur la coursière commandés ensemble en simple allumage</t>
    </r>
  </si>
  <si>
    <t>Alimentations des rails double allumage (mise en valeur de l'orgue)</t>
  </si>
  <si>
    <r>
      <t>·</t>
    </r>
    <r>
      <rPr>
        <sz val="9"/>
        <rFont val="Times New Roman"/>
        <family val="1"/>
      </rPr>
      <t xml:space="preserve">       </t>
    </r>
    <r>
      <rPr>
        <sz val="9"/>
        <color indexed="8"/>
        <rFont val="Arial"/>
        <family val="2"/>
      </rPr>
      <t>2 points lumineux pour spots sur rails 1 ml 
     commandés ensemble en simple allumage (éclairage de l'organiste)</t>
    </r>
  </si>
  <si>
    <t>Alimentations des rails double allumage (chœur - tapisserie)</t>
  </si>
  <si>
    <t>Pièce : 1 point lumineux commandé en va et vient</t>
  </si>
  <si>
    <t>Goulotte coupe-feu  Obo Pyroline coupe Feu 1 h  40 x 40 
(alimentation et support des luminaires)</t>
  </si>
  <si>
    <t>Eclairage anti-intrusion (entrées)</t>
  </si>
  <si>
    <t>Eclairage de la nef depuis la coursière</t>
  </si>
  <si>
    <t>Combles cathédrale</t>
  </si>
  <si>
    <t>Réglette lumineuse IP 66 IK 10, CE
marque Linealight type Xenia_W 81696W20 avec driver DALI et  étriers de fixation</t>
  </si>
  <si>
    <t>  Plaque métallique d'adaptation à la réservation, en métal laqué teinte au choix de l'architecte;</t>
  </si>
  <si>
    <t>Alimentations</t>
  </si>
  <si>
    <t xml:space="preserve"> Projecteur IP66, IK08, CE marque SIMES type STAGE ROUND SPOT réf S.1326H</t>
  </si>
  <si>
    <t>5. INSTALLATION DE CHANTIER</t>
  </si>
  <si>
    <t>Eclairage de service combles</t>
  </si>
  <si>
    <t xml:space="preserve">•  1 point lumineux – tabernacle </t>
  </si>
  <si>
    <t xml:space="preserve">• 1 point lumineux – baptistère </t>
  </si>
  <si>
    <t xml:space="preserve">• 2 points lumineux commandés ensemble 
      suspensions nef double-allumage </t>
  </si>
  <si>
    <t xml:space="preserve">• 4 points lumineux commandés ensemble 
      suspensions nef double-allumage </t>
  </si>
  <si>
    <t>• 2 points lumineux commandés ensemble 
      suspensions chœur double allumage</t>
  </si>
  <si>
    <t>Escalier d'accès au clocher</t>
  </si>
  <si>
    <r>
      <t>·</t>
    </r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3 points lumineux commandés ensemble en va et vient.</t>
    </r>
  </si>
  <si>
    <t>Hublots fonctionnels prestichoc IP 44-7 / 850° 
marque SARLAM réf 500270 équipé d'une lampe E27 – 3000 K</t>
  </si>
  <si>
    <t>Cordons de brassage blindés</t>
  </si>
  <si>
    <t>9. SYSTÈME DE SECURITE INCENDIE</t>
  </si>
  <si>
    <t>11. ALARME ANTI-INTRUSION</t>
  </si>
  <si>
    <t>12. VIDEOSURVEILLANCE</t>
  </si>
  <si>
    <t>Sous-Total n°8 :  Courants faibles</t>
  </si>
  <si>
    <t>Alimentation depuis coffret Orgue sur coursière</t>
  </si>
  <si>
    <t>* 2 points lumineux commandés ensemble sur goulotte CF</t>
  </si>
  <si>
    <t>* 1 point lumineux commandé par détection de présence</t>
  </si>
  <si>
    <t>* 6 points lumineux commandés ensemble</t>
  </si>
  <si>
    <t>* 8 points lumineux commandés ensemble</t>
  </si>
  <si>
    <t>MINISTERE DE LA CULTURE</t>
  </si>
  <si>
    <t>CATHEDRALE NOTRE-DAME DE TULLE (19)</t>
  </si>
  <si>
    <t xml:space="preserve">Mise aux normes des installations électriques 
et remplacement du Système de sécurité Incendie                                 </t>
  </si>
  <si>
    <r>
      <t xml:space="preserve">Bureau d’Etudes Electricité-Sécurité Incendie                  Architecte
</t>
    </r>
    <r>
      <rPr>
        <sz val="11"/>
        <color indexed="8"/>
        <rFont val="Arial Black"/>
        <family val="2"/>
      </rPr>
      <t xml:space="preserve">B.E.T. SYNERGIE </t>
    </r>
    <r>
      <rPr>
        <sz val="11"/>
        <color indexed="8"/>
        <rFont val="Arial"/>
        <family val="2"/>
      </rPr>
      <t xml:space="preserve">                                                      </t>
    </r>
    <r>
      <rPr>
        <sz val="11"/>
        <color indexed="8"/>
        <rFont val="Arial Black"/>
        <family val="2"/>
      </rPr>
      <t>Stéphane Thouin Architecture</t>
    </r>
    <r>
      <rPr>
        <sz val="11"/>
        <color indexed="8"/>
        <rFont val="Arial"/>
        <family val="2"/>
      </rPr>
      <t xml:space="preserve">
17, avenue Maillard – 19100 BRIVE                                  54, rue des Augustins - 47000 Agen
Tél : 05 55 24 48 78                                                           Tél : 05 53 48 28 19     
Mél : betsynergie@wanadoo.fr
</t>
    </r>
  </si>
  <si>
    <t xml:space="preserve">  Direction Régionale des Affaires Culturelles de Nouvelle Aquitaine
  Conservation Régionale des Monuments Historiques
</t>
  </si>
  <si>
    <t>Tableau de commande général pour l'éclairage</t>
  </si>
  <si>
    <t>Gestion de Variation et commandes de l'éclairage Litecom Zumtobel</t>
  </si>
  <si>
    <t>Câble 9G1,5² à passer en faux-plafond et sous fourreau étanche à peindre de la couleur de la paroi</t>
  </si>
  <si>
    <r>
      <rPr>
        <sz val="9"/>
        <color indexed="8"/>
        <rFont val="Times New Roman"/>
        <family val="1"/>
      </rPr>
      <t xml:space="preserve"> </t>
    </r>
    <r>
      <rPr>
        <sz val="9"/>
        <color indexed="8"/>
        <rFont val="Arial"/>
        <family val="2"/>
      </rPr>
      <t xml:space="preserve">Projecteur orientable IP20 CE
marque TARGETTI type  1T997990CA | CORO grand </t>
    </r>
  </si>
  <si>
    <t>Projecteur orientable IP20 CE
marque TARGETTI 1T4900  Label 9 avec filtre faisceau à adapter à l‘utilisation</t>
  </si>
  <si>
    <t>Sous-Total n°12 : Etudes d'exécution tranche 2</t>
  </si>
  <si>
    <t>RECAPITULATIF tranche 2</t>
  </si>
  <si>
    <t>Prises pour caméras thermiques et vidéos</t>
  </si>
  <si>
    <t xml:space="preserve">Sous-Total n°7 : Lustrerie </t>
  </si>
  <si>
    <t>Sous-Total n°8 : Chauffage électrique</t>
  </si>
  <si>
    <t>Sous-Total 9 :  Courants faibles</t>
  </si>
  <si>
    <t>Sous-Total n°10.  Alarme anti-intrusion</t>
  </si>
  <si>
    <t>Sous-total n°11.  Vidéosurveillance</t>
  </si>
  <si>
    <t xml:space="preserve">*  Goulotte coupe-feu  OBO Pyroline pour tous les passages en combles </t>
  </si>
  <si>
    <t>* Fibre entre le réseau et la tête de ligne</t>
  </si>
  <si>
    <t>• la fourniture, la pose et le raccordement dans le local courants-faibles 
de la tête de ligne et des boîtiers TRIO et ADSL</t>
  </si>
  <si>
    <t>Sous-Total n°9 : Etudes d'exécution tranche 1</t>
  </si>
  <si>
    <t xml:space="preserve"> Direction Régionale des Affaires Culturelles de Nouvelle Aquitaine
CATHEDRALE NOTRE DAME DE TULLE
Mise aux normes des installations électriques 
et remplacement du Système de sécurité Incendie                 
BPU - LOT ELECTRICITE- COURANTS FAIBLES - SECURITE INCENDIE - TRANCHE 1</t>
  </si>
  <si>
    <t xml:space="preserve"> Direction Régionale des Affaires Culturelles de Nouvelle Aquitaine
CATHEDRALE NOTRE DAME DE TULLE
Mise aux normes des installations électriques 
et remplacement du Système de sécurité Incendie                 
BPU - LOT ELECTRICITE - COURANTS FAIBLES - SECURITE INCENDIE - Tranche 2</t>
  </si>
  <si>
    <t xml:space="preserve"> TOTAL Tranche 2 LOT CFO - CFA - sécurité Incendie   HORS TAXES </t>
  </si>
  <si>
    <t xml:space="preserve"> TOTAL Tranche 2 LOT CFO - CFA - sécurité Incendie   TTC</t>
  </si>
  <si>
    <t xml:space="preserve"> TOTAL Tranche 1 LOT CFO - CFA - sécurité Incendie   HORS TAXES </t>
  </si>
  <si>
    <t xml:space="preserve"> TOTAL Tranche 1 LOT CFO - CFA - sécurité Incendie   TTC</t>
  </si>
  <si>
    <t>Attestation de conformité de l'installation  délivrée  par un organisme agréé</t>
  </si>
  <si>
    <t>7.</t>
  </si>
  <si>
    <t>Système SSI provisoire (continuité de fonctionnement pendant la tranche 2)</t>
  </si>
  <si>
    <t>Alarme anti-intrusion pour le chantier ( continuité de fonctionnement
 pendant la tranche 2)</t>
  </si>
  <si>
    <t xml:space="preserve">    Ligne en câble cuivre  multipolaire CR1 3 G2,5²</t>
  </si>
  <si>
    <t xml:space="preserve">     Ligne en câble cuivre  multipolaire 3 G2,5²</t>
  </si>
  <si>
    <t xml:space="preserve">    Ligne en câble cuivre multipolaire 5G2,5² CR1</t>
  </si>
  <si>
    <t xml:space="preserve">    Ligne en câble cuivre  multipolaire 3G2,5²</t>
  </si>
  <si>
    <t xml:space="preserve">    Ligne en câble cuivre  multipolaire 5G2,5²</t>
  </si>
  <si>
    <t xml:space="preserve">    Ligne en câble cuivre multipolaire 3G2,5²</t>
  </si>
  <si>
    <t xml:space="preserve">     Ligne en câble cuivre  multipolaire 3G2,5²</t>
  </si>
  <si>
    <t>Ligne en câble cuivre U1000RO2V  3G2,5²</t>
  </si>
  <si>
    <r>
      <rPr>
        <sz val="9"/>
        <rFont val="Times New Roman"/>
        <family val="1"/>
      </rPr>
      <t xml:space="preserve">*  </t>
    </r>
    <r>
      <rPr>
        <sz val="9"/>
        <color indexed="8"/>
        <rFont val="Arial"/>
        <family val="2"/>
      </rPr>
      <t xml:space="preserve">Alimentations de l’orgue Ligne en câble cuivre  multipolaire </t>
    </r>
  </si>
  <si>
    <t>Lignes en câble Cca-s2,d2,a2 (anciennement C2)</t>
  </si>
  <si>
    <t xml:space="preserve">   Lignes en câble Cca-s2,d2,a2 </t>
  </si>
  <si>
    <t xml:space="preserve">Remplacement du câble de laison entre le disjoncteur de branchement 
et le TGBT   par un câble cuivre  classé Cca-s2, d2, a2 </t>
  </si>
  <si>
    <t>Prises RJ45 y compris cablage depuis la baie
de brassage en câble100 ohms - catégorie 6 - SFTP - Euroclasse Cca -s1,d1,a1</t>
  </si>
  <si>
    <t>Les câbles d'alimentation et de commande sont en cuivre 
classés Cca-s2, d2, a2.</t>
  </si>
  <si>
    <t>Adaptation des  raccordements  zone sacristie</t>
  </si>
  <si>
    <t>Dispositif de mise hors tension automatique</t>
  </si>
  <si>
    <t>7.2.7.</t>
  </si>
  <si>
    <t>Raccordement et  pose sous fourreau étanche</t>
  </si>
  <si>
    <r>
      <rPr>
        <sz val="9"/>
        <rFont val="Times New Roman"/>
        <family val="1"/>
      </rPr>
      <t xml:space="preserve">  </t>
    </r>
    <r>
      <rPr>
        <sz val="9"/>
        <rFont val="Arial"/>
        <family val="2"/>
      </rPr>
      <t>Protection contre les surtensions </t>
    </r>
  </si>
  <si>
    <t>7.2.8.</t>
  </si>
  <si>
    <t>Parafoudre multipolaire type 1 en tête du TGBT</t>
  </si>
  <si>
    <t>Parafoudres pour équipements sensibles selon CCTP</t>
  </si>
  <si>
    <t>Conservé en l'état (propriété Enedis)</t>
  </si>
  <si>
    <t>* Onduleur marque Schneider Electric type Comet y compris support</t>
  </si>
  <si>
    <t>* Protection et alimentation du nouveau SDI - câble CR1</t>
  </si>
  <si>
    <t>* Protection et alimentation alarme anti-intrusion - câble CR1</t>
  </si>
  <si>
    <t xml:space="preserve">* Protection et alimentation Hub  - câble classé Cca-s2, d2, a2 </t>
  </si>
  <si>
    <t>* Lignes en câble cuivre multipolaire Cca-s2,d2,a2 (anciennement C2)</t>
  </si>
  <si>
    <t>Prises RJ45 y compris cablage depuis la baie
de brassage en câble100 ohms - catégorie 6 - SFTP</t>
  </si>
  <si>
    <t>TVA 20 %</t>
  </si>
  <si>
    <t>PSE  1 -  Caméras thermiques</t>
  </si>
  <si>
    <t>Total  TTC PSE 3 tranche 1  - Caméras thermiques</t>
  </si>
  <si>
    <t>BPU Lot 8 CFO – CFA - Sécurite incendie</t>
  </si>
  <si>
    <t>Total HT PSE 1 Tranche 1 - Caméras thermiques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</si>
</sst>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_F"/>
    <numFmt numFmtId="166" formatCode="#,##0\ _€"/>
    <numFmt numFmtId="167" formatCode="_-* #,##0.00\ [$€-1]_-;\-* #,##0.00\ [$€-1]_-;_-* &quot;-&quot;??\ [$€-1]_-"/>
    <numFmt numFmtId="168" formatCode="0;0;&quot;&quot;"/>
    <numFmt numFmtId="169" formatCode="[$-40C]dddd\ d\ mmmm\ yyyy"/>
    <numFmt numFmtId="170" formatCode="00#"/>
    <numFmt numFmtId="171" formatCode="#,##0.00\ &quot;€&quot;"/>
    <numFmt numFmtId="172" formatCode="#,##0_ ;\-#,##0\ "/>
  </numFmts>
  <fonts count="7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12"/>
      <name val="Arial"/>
      <family val="2"/>
    </font>
    <font>
      <sz val="8"/>
      <name val="Arial"/>
      <family val="2"/>
    </font>
    <font>
      <b/>
      <i/>
      <sz val="10"/>
      <name val="Times New Roman"/>
      <family val="1"/>
    </font>
    <font>
      <b/>
      <i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8.25"/>
      <name val="Microsoft Sans Serif"/>
      <family val="2"/>
    </font>
    <font>
      <sz val="11"/>
      <name val="Times New Roman"/>
      <family val="1"/>
    </font>
    <font>
      <sz val="10"/>
      <name val="CG Times"/>
    </font>
    <font>
      <sz val="8.25"/>
      <name val="Microsoft Sans Serif"/>
      <family val="2"/>
    </font>
    <font>
      <sz val="10"/>
      <name val="CG Times"/>
      <family val="1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9"/>
      <name val="Arial"/>
      <family val="2"/>
    </font>
    <font>
      <sz val="9"/>
      <name val="Times New Roman"/>
      <family val="1"/>
    </font>
    <font>
      <b/>
      <i/>
      <sz val="9"/>
      <name val="Arial"/>
      <family val="2"/>
    </font>
    <font>
      <b/>
      <sz val="9"/>
      <name val="Arial"/>
      <family val="2"/>
    </font>
    <font>
      <b/>
      <i/>
      <sz val="9"/>
      <name val="Times New Roman"/>
      <family val="1"/>
    </font>
    <font>
      <i/>
      <u/>
      <sz val="9"/>
      <name val="Arial"/>
      <family val="2"/>
    </font>
    <font>
      <sz val="9"/>
      <name val="Century Gothic"/>
      <family val="2"/>
    </font>
    <font>
      <sz val="10"/>
      <name val="Avant Garde"/>
    </font>
    <font>
      <sz val="9"/>
      <name val="Monaco"/>
      <family val="2"/>
    </font>
    <font>
      <sz val="10"/>
      <name val="Trebuchet MS"/>
      <family val="2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u/>
      <sz val="9"/>
      <name val="Arial"/>
      <family val="2"/>
    </font>
    <font>
      <sz val="9"/>
      <color rgb="FF000000"/>
      <name val="Arial"/>
      <family val="2"/>
    </font>
    <font>
      <i/>
      <sz val="9"/>
      <color rgb="FF000000"/>
      <name val="Arial"/>
      <family val="2"/>
    </font>
    <font>
      <sz val="9"/>
      <name val="Symbol"/>
      <family val="1"/>
      <charset val="2"/>
    </font>
    <font>
      <sz val="9"/>
      <color indexed="8"/>
      <name val="Arial"/>
      <family val="2"/>
    </font>
    <font>
      <b/>
      <i/>
      <sz val="9"/>
      <color rgb="FF000000"/>
      <name val="Arial"/>
      <family val="2"/>
    </font>
    <font>
      <sz val="9"/>
      <name val="Wingdings"/>
      <charset val="2"/>
    </font>
    <font>
      <sz val="9"/>
      <color rgb="FF1D1D1B"/>
      <name val="Wingdings"/>
      <charset val="2"/>
    </font>
    <font>
      <sz val="9"/>
      <color indexed="8"/>
      <name val="Times New Roman"/>
      <family val="1"/>
    </font>
    <font>
      <b/>
      <sz val="9"/>
      <color indexed="8"/>
      <name val="Arial"/>
      <family val="2"/>
    </font>
    <font>
      <sz val="9"/>
      <name val="Wingdings"/>
      <family val="1"/>
      <charset val="2"/>
    </font>
    <font>
      <b/>
      <i/>
      <sz val="9"/>
      <color indexed="10"/>
      <name val="Times New Roman"/>
      <family val="1"/>
    </font>
    <font>
      <sz val="9"/>
      <color indexed="8"/>
      <name val="Wingdings"/>
      <family val="1"/>
      <charset val="2"/>
    </font>
    <font>
      <sz val="9"/>
      <name val="Geneva"/>
      <family val="2"/>
    </font>
    <font>
      <sz val="10"/>
      <color indexed="8"/>
      <name val="Arial"/>
      <family val="2"/>
    </font>
    <font>
      <sz val="16"/>
      <color indexed="8"/>
      <name val="Arial Black"/>
      <family val="2"/>
    </font>
    <font>
      <sz val="14"/>
      <color indexed="8"/>
      <name val="Arial"/>
      <family val="2"/>
    </font>
    <font>
      <sz val="14"/>
      <color indexed="8"/>
      <name val="Arial Black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sz val="14"/>
      <name val="Arial Black"/>
      <family val="2"/>
    </font>
    <font>
      <sz val="11"/>
      <color indexed="8"/>
      <name val="Arial Black"/>
      <family val="2"/>
    </font>
    <font>
      <b/>
      <sz val="12"/>
      <color indexed="8"/>
      <name val="Arial"/>
      <family val="2"/>
    </font>
    <font>
      <sz val="9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auto="1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5">
    <xf numFmtId="0" fontId="0" fillId="0" borderId="0"/>
    <xf numFmtId="0" fontId="12" fillId="3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7" borderId="0" applyNumberFormat="0" applyBorder="0" applyAlignment="0" applyProtection="0"/>
    <xf numFmtId="0" fontId="12" fillId="2" borderId="0" applyNumberFormat="0" applyBorder="0" applyAlignment="0" applyProtection="0"/>
    <xf numFmtId="0" fontId="12" fillId="4" borderId="0" applyNumberFormat="0" applyBorder="0" applyAlignment="0" applyProtection="0"/>
    <xf numFmtId="0" fontId="12" fillId="11" borderId="0" applyNumberFormat="0" applyBorder="0" applyAlignment="0" applyProtection="0"/>
    <xf numFmtId="0" fontId="12" fillId="8" borderId="0" applyNumberFormat="0" applyBorder="0" applyAlignment="0" applyProtection="0"/>
    <xf numFmtId="0" fontId="12" fillId="2" borderId="0" applyNumberFormat="0" applyBorder="0" applyAlignment="0" applyProtection="0"/>
    <xf numFmtId="0" fontId="12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4" borderId="0" applyNumberFormat="0" applyBorder="0" applyAlignment="0" applyProtection="0"/>
    <xf numFmtId="0" fontId="13" fillId="11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4" borderId="0" applyNumberFormat="0" applyBorder="0" applyAlignment="0" applyProtection="0"/>
    <xf numFmtId="0" fontId="14" fillId="0" borderId="0" applyNumberFormat="0" applyFill="0" applyBorder="0" applyAlignment="0" applyProtection="0"/>
    <xf numFmtId="0" fontId="27" fillId="21" borderId="1" applyNumberFormat="0" applyAlignment="0" applyProtection="0"/>
    <xf numFmtId="0" fontId="28" fillId="0" borderId="2" applyNumberFormat="0" applyFill="0" applyAlignment="0" applyProtection="0"/>
    <xf numFmtId="0" fontId="15" fillId="7" borderId="1" applyNumberFormat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4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69" fontId="40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6" fillId="5" borderId="0" applyNumberFormat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4" fontId="44" fillId="0" borderId="0" applyFont="0" applyFill="0" applyBorder="0" applyAlignment="0" applyProtection="0"/>
    <xf numFmtId="0" fontId="42" fillId="0" borderId="3"/>
    <xf numFmtId="170" fontId="42" fillId="0" borderId="4">
      <alignment horizontal="center"/>
    </xf>
    <xf numFmtId="0" fontId="29" fillId="10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40" fillId="0" borderId="0"/>
    <xf numFmtId="0" fontId="44" fillId="0" borderId="0"/>
    <xf numFmtId="0" fontId="40" fillId="0" borderId="0"/>
    <xf numFmtId="4" fontId="23" fillId="0" borderId="0"/>
    <xf numFmtId="0" fontId="40" fillId="0" borderId="0"/>
    <xf numFmtId="0" fontId="43" fillId="0" borderId="0"/>
    <xf numFmtId="0" fontId="1" fillId="0" borderId="0"/>
    <xf numFmtId="0" fontId="44" fillId="0" borderId="0"/>
    <xf numFmtId="0" fontId="40" fillId="0" borderId="0"/>
    <xf numFmtId="0" fontId="22" fillId="0" borderId="0">
      <protection locked="0"/>
    </xf>
    <xf numFmtId="0" fontId="45" fillId="0" borderId="0"/>
    <xf numFmtId="0" fontId="25" fillId="0" borderId="0">
      <protection locked="0"/>
    </xf>
    <xf numFmtId="0" fontId="40" fillId="0" borderId="0"/>
    <xf numFmtId="0" fontId="42" fillId="0" borderId="3"/>
    <xf numFmtId="9" fontId="1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24" fillId="0" borderId="0" applyAlignment="0">
      <alignment vertical="top"/>
    </xf>
    <xf numFmtId="0" fontId="26" fillId="0" borderId="0" applyAlignment="0">
      <alignment vertical="top"/>
    </xf>
    <xf numFmtId="4" fontId="41" fillId="0" borderId="3">
      <alignment horizontal="center" vertical="center"/>
    </xf>
    <xf numFmtId="0" fontId="17" fillId="6" borderId="0" applyNumberFormat="0" applyBorder="0" applyAlignment="0" applyProtection="0"/>
    <xf numFmtId="0" fontId="18" fillId="21" borderId="5" applyNumberFormat="0" applyAlignment="0" applyProtection="0"/>
    <xf numFmtId="168" fontId="9" fillId="0" borderId="0" applyProtection="0">
      <alignment horizontal="center" vertical="top"/>
    </xf>
    <xf numFmtId="0" fontId="1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6" applyNumberFormat="0" applyFill="0" applyAlignment="0" applyProtection="0"/>
    <xf numFmtId="0" fontId="32" fillId="0" borderId="7" applyNumberFormat="0" applyFill="0" applyAlignment="0" applyProtection="0"/>
    <xf numFmtId="0" fontId="33" fillId="0" borderId="8" applyNumberFormat="0" applyFill="0" applyAlignment="0" applyProtection="0"/>
    <xf numFmtId="0" fontId="33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22" borderId="10" applyNumberFormat="0" applyAlignment="0" applyProtection="0"/>
    <xf numFmtId="0" fontId="1" fillId="0" borderId="0"/>
    <xf numFmtId="0" fontId="61" fillId="0" borderId="0">
      <protection locked="0"/>
    </xf>
    <xf numFmtId="0" fontId="1" fillId="0" borderId="0"/>
    <xf numFmtId="0" fontId="62" fillId="0" borderId="0" applyNumberFormat="0" applyFill="0" applyBorder="0" applyProtection="0"/>
  </cellStyleXfs>
  <cellXfs count="390">
    <xf numFmtId="0" fontId="0" fillId="0" borderId="0" xfId="0"/>
    <xf numFmtId="0" fontId="0" fillId="0" borderId="3" xfId="0" applyBorder="1" applyAlignment="1">
      <alignment horizontal="center" vertical="center"/>
    </xf>
    <xf numFmtId="0" fontId="4" fillId="0" borderId="12" xfId="0" applyFont="1" applyBorder="1" applyAlignment="1">
      <alignment horizontal="centerContinuous" vertical="center" wrapText="1"/>
    </xf>
    <xf numFmtId="0" fontId="4" fillId="0" borderId="12" xfId="0" applyFont="1" applyBorder="1" applyAlignment="1">
      <alignment horizontal="centerContinuous" vertical="center"/>
    </xf>
    <xf numFmtId="0" fontId="2" fillId="0" borderId="3" xfId="0" applyFont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165" fontId="2" fillId="0" borderId="3" xfId="0" applyNumberFormat="1" applyFont="1" applyBorder="1" applyAlignment="1">
      <alignment horizontal="right" vertical="center"/>
    </xf>
    <xf numFmtId="165" fontId="2" fillId="0" borderId="11" xfId="0" applyNumberFormat="1" applyFont="1" applyBorder="1" applyAlignment="1">
      <alignment horizontal="right" vertical="center"/>
    </xf>
    <xf numFmtId="165" fontId="2" fillId="0" borderId="11" xfId="0" applyNumberFormat="1" applyFont="1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2" fontId="2" fillId="0" borderId="11" xfId="0" applyNumberFormat="1" applyFont="1" applyBorder="1" applyAlignment="1">
      <alignment horizontal="right" vertical="center"/>
    </xf>
    <xf numFmtId="165" fontId="4" fillId="0" borderId="12" xfId="0" applyNumberFormat="1" applyFont="1" applyBorder="1" applyAlignment="1">
      <alignment horizontal="centerContinuous" vertical="center"/>
    </xf>
    <xf numFmtId="165" fontId="4" fillId="0" borderId="14" xfId="0" applyNumberFormat="1" applyFont="1" applyBorder="1" applyAlignment="1">
      <alignment horizontal="centerContinuous" vertical="center"/>
    </xf>
    <xf numFmtId="0" fontId="0" fillId="0" borderId="13" xfId="0" applyBorder="1" applyAlignment="1">
      <alignment horizontal="center" vertical="center"/>
    </xf>
    <xf numFmtId="0" fontId="7" fillId="0" borderId="3" xfId="0" applyFont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6" xfId="0" applyFont="1" applyBorder="1" applyAlignment="1">
      <alignment horizontal="centerContinuous" vertical="center" wrapText="1"/>
    </xf>
    <xf numFmtId="0" fontId="7" fillId="0" borderId="3" xfId="0" applyFont="1" applyBorder="1" applyAlignment="1">
      <alignment horizontal="centerContinuous" vertical="center" wrapText="1"/>
    </xf>
    <xf numFmtId="0" fontId="4" fillId="0" borderId="15" xfId="0" applyFont="1" applyBorder="1" applyAlignment="1">
      <alignment horizontal="centerContinuous" vertical="center" wrapText="1"/>
    </xf>
    <xf numFmtId="0" fontId="4" fillId="0" borderId="15" xfId="0" applyFont="1" applyBorder="1" applyAlignment="1">
      <alignment horizontal="centerContinuous" vertical="center"/>
    </xf>
    <xf numFmtId="165" fontId="4" fillId="0" borderId="15" xfId="0" applyNumberFormat="1" applyFont="1" applyBorder="1" applyAlignment="1">
      <alignment horizontal="centerContinuous" vertical="center"/>
    </xf>
    <xf numFmtId="165" fontId="4" fillId="0" borderId="11" xfId="0" applyNumberFormat="1" applyFont="1" applyBorder="1" applyAlignment="1">
      <alignment horizontal="centerContinuous" vertical="center"/>
    </xf>
    <xf numFmtId="165" fontId="2" fillId="0" borderId="13" xfId="0" applyNumberFormat="1" applyFont="1" applyBorder="1" applyAlignment="1">
      <alignment horizontal="right" vertical="center"/>
    </xf>
    <xf numFmtId="165" fontId="2" fillId="0" borderId="15" xfId="0" applyNumberFormat="1" applyFont="1" applyBorder="1" applyAlignment="1">
      <alignment horizontal="right" vertical="center"/>
    </xf>
    <xf numFmtId="2" fontId="2" fillId="0" borderId="3" xfId="0" applyNumberFormat="1" applyFont="1" applyBorder="1" applyAlignment="1">
      <alignment horizontal="right" vertical="center"/>
    </xf>
    <xf numFmtId="165" fontId="2" fillId="0" borderId="4" xfId="0" applyNumberFormat="1" applyFont="1" applyBorder="1" applyAlignment="1">
      <alignment horizontal="right" vertical="center"/>
    </xf>
    <xf numFmtId="165" fontId="2" fillId="0" borderId="16" xfId="0" applyNumberFormat="1" applyFont="1" applyBorder="1" applyAlignment="1">
      <alignment horizontal="righ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center" vertical="center"/>
    </xf>
    <xf numFmtId="165" fontId="6" fillId="0" borderId="18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165" fontId="0" fillId="0" borderId="3" xfId="0" applyNumberFormat="1" applyBorder="1" applyAlignment="1">
      <alignment horizontal="right" vertical="center"/>
    </xf>
    <xf numFmtId="0" fontId="0" fillId="0" borderId="0" xfId="0" applyAlignment="1">
      <alignment vertical="center"/>
    </xf>
    <xf numFmtId="2" fontId="5" fillId="0" borderId="3" xfId="0" applyNumberFormat="1" applyFont="1" applyBorder="1" applyAlignment="1">
      <alignment horizontal="right" vertical="center"/>
    </xf>
    <xf numFmtId="0" fontId="7" fillId="0" borderId="19" xfId="0" applyFont="1" applyBorder="1" applyAlignment="1">
      <alignment vertical="center"/>
    </xf>
    <xf numFmtId="0" fontId="7" fillId="0" borderId="19" xfId="0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center" vertical="center"/>
    </xf>
    <xf numFmtId="0" fontId="10" fillId="0" borderId="3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2" fillId="0" borderId="13" xfId="0" applyFont="1" applyBorder="1" applyAlignment="1">
      <alignment horizontal="right" vertical="center"/>
    </xf>
    <xf numFmtId="0" fontId="2" fillId="0" borderId="13" xfId="0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5" xfId="0" applyFont="1" applyBorder="1" applyAlignment="1">
      <alignment vertical="center"/>
    </xf>
    <xf numFmtId="0" fontId="2" fillId="0" borderId="4" xfId="0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" fillId="0" borderId="12" xfId="0" applyFont="1" applyBorder="1" applyAlignment="1">
      <alignment vertical="center"/>
    </xf>
    <xf numFmtId="165" fontId="2" fillId="0" borderId="0" xfId="0" applyNumberFormat="1" applyFont="1" applyAlignment="1">
      <alignment vertical="center"/>
    </xf>
    <xf numFmtId="2" fontId="0" fillId="0" borderId="0" xfId="0" applyNumberFormat="1" applyAlignment="1">
      <alignment vertical="center"/>
    </xf>
    <xf numFmtId="0" fontId="2" fillId="0" borderId="17" xfId="0" applyFont="1" applyBorder="1" applyAlignment="1">
      <alignment horizontal="right" vertical="center"/>
    </xf>
    <xf numFmtId="0" fontId="10" fillId="0" borderId="17" xfId="0" applyFont="1" applyBorder="1" applyAlignment="1">
      <alignment horizontal="right" vertical="center"/>
    </xf>
    <xf numFmtId="0" fontId="1" fillId="0" borderId="17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2" fontId="2" fillId="0" borderId="17" xfId="0" applyNumberFormat="1" applyFont="1" applyBorder="1" applyAlignment="1">
      <alignment horizontal="right" vertical="center"/>
    </xf>
    <xf numFmtId="2" fontId="5" fillId="0" borderId="17" xfId="0" applyNumberFormat="1" applyFont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2" fillId="0" borderId="3" xfId="0" applyNumberFormat="1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165" fontId="6" fillId="0" borderId="14" xfId="0" applyNumberFormat="1" applyFont="1" applyBorder="1" applyAlignment="1">
      <alignment horizontal="center" vertical="center"/>
    </xf>
    <xf numFmtId="165" fontId="6" fillId="0" borderId="21" xfId="0" applyNumberFormat="1" applyFont="1" applyBorder="1" applyAlignment="1">
      <alignment horizontal="center" vertical="center"/>
    </xf>
    <xf numFmtId="0" fontId="0" fillId="0" borderId="4" xfId="0" applyBorder="1" applyAlignment="1">
      <alignment vertical="center"/>
    </xf>
    <xf numFmtId="2" fontId="2" fillId="0" borderId="16" xfId="0" applyNumberFormat="1" applyFont="1" applyBorder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65" fontId="5" fillId="0" borderId="17" xfId="0" applyNumberFormat="1" applyFont="1" applyBorder="1" applyAlignment="1">
      <alignment horizontal="right" vertical="center"/>
    </xf>
    <xf numFmtId="0" fontId="1" fillId="0" borderId="16" xfId="0" applyFont="1" applyBorder="1" applyAlignment="1">
      <alignment horizontal="centerContinuous" vertical="center" wrapText="1"/>
    </xf>
    <xf numFmtId="2" fontId="1" fillId="0" borderId="11" xfId="0" applyNumberFormat="1" applyFont="1" applyBorder="1" applyAlignment="1">
      <alignment horizontal="right" vertical="center"/>
    </xf>
    <xf numFmtId="0" fontId="1" fillId="0" borderId="0" xfId="48"/>
    <xf numFmtId="0" fontId="3" fillId="0" borderId="3" xfId="48" applyFont="1" applyBorder="1" applyAlignment="1">
      <alignment horizontal="right" vertical="center"/>
    </xf>
    <xf numFmtId="0" fontId="1" fillId="0" borderId="3" xfId="48" applyBorder="1" applyAlignment="1">
      <alignment horizontal="left" vertical="center"/>
    </xf>
    <xf numFmtId="0" fontId="1" fillId="0" borderId="0" xfId="48" applyAlignment="1">
      <alignment vertical="center"/>
    </xf>
    <xf numFmtId="0" fontId="1" fillId="0" borderId="3" xfId="48" applyBorder="1" applyAlignment="1">
      <alignment horizontal="center" vertical="center"/>
    </xf>
    <xf numFmtId="4" fontId="1" fillId="0" borderId="3" xfId="48" applyNumberFormat="1" applyBorder="1" applyAlignment="1">
      <alignment horizontal="center" vertical="center"/>
    </xf>
    <xf numFmtId="0" fontId="46" fillId="0" borderId="3" xfId="48" applyFont="1" applyBorder="1" applyAlignment="1">
      <alignment horizontal="center" vertical="center"/>
    </xf>
    <xf numFmtId="0" fontId="1" fillId="0" borderId="3" xfId="49" applyBorder="1" applyAlignment="1">
      <alignment horizontal="center" vertical="center"/>
    </xf>
    <xf numFmtId="0" fontId="1" fillId="0" borderId="0" xfId="49" applyAlignment="1">
      <alignment horizontal="center" vertical="center"/>
    </xf>
    <xf numFmtId="4" fontId="1" fillId="0" borderId="3" xfId="49" applyNumberFormat="1" applyBorder="1" applyAlignment="1">
      <alignment horizontal="center" vertical="center"/>
    </xf>
    <xf numFmtId="4" fontId="1" fillId="0" borderId="11" xfId="49" applyNumberFormat="1" applyBorder="1" applyAlignment="1">
      <alignment horizontal="right" vertical="center"/>
    </xf>
    <xf numFmtId="4" fontId="5" fillId="0" borderId="11" xfId="48" applyNumberFormat="1" applyFont="1" applyBorder="1" applyAlignment="1">
      <alignment horizontal="center" vertical="center"/>
    </xf>
    <xf numFmtId="4" fontId="1" fillId="0" borderId="0" xfId="48" applyNumberFormat="1"/>
    <xf numFmtId="164" fontId="0" fillId="0" borderId="0" xfId="0" applyNumberFormat="1" applyAlignment="1">
      <alignment vertical="center"/>
    </xf>
    <xf numFmtId="4" fontId="0" fillId="0" borderId="0" xfId="0" applyNumberFormat="1" applyAlignment="1">
      <alignment vertical="center"/>
    </xf>
    <xf numFmtId="0" fontId="2" fillId="23" borderId="12" xfId="0" applyFont="1" applyFill="1" applyBorder="1" applyAlignment="1">
      <alignment horizontal="centerContinuous" vertical="center" wrapText="1"/>
    </xf>
    <xf numFmtId="0" fontId="7" fillId="23" borderId="12" xfId="0" applyFont="1" applyFill="1" applyBorder="1" applyAlignment="1">
      <alignment horizontal="centerContinuous" vertical="center"/>
    </xf>
    <xf numFmtId="165" fontId="2" fillId="23" borderId="12" xfId="0" applyNumberFormat="1" applyFont="1" applyFill="1" applyBorder="1" applyAlignment="1">
      <alignment horizontal="centerContinuous" vertical="center"/>
    </xf>
    <xf numFmtId="165" fontId="2" fillId="23" borderId="20" xfId="0" applyNumberFormat="1" applyFont="1" applyFill="1" applyBorder="1" applyAlignment="1">
      <alignment horizontal="centerContinuous" vertical="center"/>
    </xf>
    <xf numFmtId="0" fontId="34" fillId="0" borderId="3" xfId="0" applyFont="1" applyBorder="1" applyAlignment="1">
      <alignment vertical="center"/>
    </xf>
    <xf numFmtId="0" fontId="35" fillId="0" borderId="19" xfId="0" applyFont="1" applyBorder="1" applyAlignment="1">
      <alignment vertical="center"/>
    </xf>
    <xf numFmtId="0" fontId="6" fillId="0" borderId="19" xfId="0" applyFont="1" applyBorder="1" applyAlignment="1">
      <alignment horizontal="center" vertical="center" wrapText="1"/>
    </xf>
    <xf numFmtId="0" fontId="35" fillId="0" borderId="19" xfId="0" applyFont="1" applyBorder="1" applyAlignment="1">
      <alignment horizontal="center" vertical="center"/>
    </xf>
    <xf numFmtId="165" fontId="6" fillId="0" borderId="19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right" vertical="center"/>
    </xf>
    <xf numFmtId="0" fontId="34" fillId="0" borderId="0" xfId="0" applyFont="1" applyAlignment="1">
      <alignment vertical="center"/>
    </xf>
    <xf numFmtId="2" fontId="6" fillId="0" borderId="11" xfId="0" applyNumberFormat="1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36" fillId="0" borderId="3" xfId="0" applyFont="1" applyBorder="1" applyAlignment="1">
      <alignment horizontal="right" vertical="center"/>
    </xf>
    <xf numFmtId="2" fontId="6" fillId="0" borderId="11" xfId="0" applyNumberFormat="1" applyFont="1" applyBorder="1" applyAlignment="1">
      <alignment horizontal="right" vertical="center"/>
    </xf>
    <xf numFmtId="0" fontId="35" fillId="0" borderId="3" xfId="0" applyFont="1" applyBorder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35" fillId="0" borderId="3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37" fillId="0" borderId="3" xfId="0" applyFont="1" applyBorder="1" applyAlignment="1">
      <alignment horizontal="right" vertical="center"/>
    </xf>
    <xf numFmtId="2" fontId="37" fillId="0" borderId="11" xfId="0" applyNumberFormat="1" applyFont="1" applyBorder="1" applyAlignment="1">
      <alignment horizontal="right" vertical="center"/>
    </xf>
    <xf numFmtId="165" fontId="6" fillId="0" borderId="3" xfId="0" applyNumberFormat="1" applyFont="1" applyBorder="1" applyAlignment="1">
      <alignment horizontal="right" vertical="center"/>
    </xf>
    <xf numFmtId="2" fontId="6" fillId="0" borderId="3" xfId="0" applyNumberFormat="1" applyFont="1" applyBorder="1" applyAlignment="1">
      <alignment horizontal="right" vertical="center"/>
    </xf>
    <xf numFmtId="2" fontId="37" fillId="0" borderId="3" xfId="0" applyNumberFormat="1" applyFont="1" applyBorder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35" fillId="0" borderId="3" xfId="0" applyFont="1" applyBorder="1" applyAlignment="1">
      <alignment horizontal="centerContinuous" vertical="center" wrapText="1"/>
    </xf>
    <xf numFmtId="0" fontId="6" fillId="0" borderId="3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34" fillId="0" borderId="3" xfId="0" applyFont="1" applyBorder="1" applyAlignment="1">
      <alignment horizontal="right" vertical="center"/>
    </xf>
    <xf numFmtId="0" fontId="6" fillId="0" borderId="11" xfId="0" applyFont="1" applyBorder="1" applyAlignment="1">
      <alignment vertical="center"/>
    </xf>
    <xf numFmtId="0" fontId="34" fillId="0" borderId="3" xfId="0" applyFont="1" applyBorder="1" applyAlignment="1">
      <alignment horizontal="right" vertical="center" wrapText="1"/>
    </xf>
    <xf numFmtId="0" fontId="34" fillId="0" borderId="3" xfId="0" applyFont="1" applyBorder="1" applyAlignment="1">
      <alignment horizontal="left" vertical="center" indent="1"/>
    </xf>
    <xf numFmtId="0" fontId="6" fillId="0" borderId="0" xfId="0" applyFont="1" applyAlignment="1">
      <alignment horizontal="justify" vertical="center" wrapText="1"/>
    </xf>
    <xf numFmtId="4" fontId="6" fillId="0" borderId="3" xfId="0" applyNumberFormat="1" applyFont="1" applyBorder="1" applyAlignment="1">
      <alignment horizontal="right" vertical="center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/>
    </xf>
    <xf numFmtId="4" fontId="37" fillId="0" borderId="3" xfId="0" applyNumberFormat="1" applyFont="1" applyBorder="1" applyAlignment="1">
      <alignment horizontal="right" vertical="center"/>
    </xf>
    <xf numFmtId="0" fontId="38" fillId="0" borderId="3" xfId="0" applyFont="1" applyBorder="1" applyAlignment="1">
      <alignment horizontal="right" vertical="center"/>
    </xf>
    <xf numFmtId="0" fontId="6" fillId="0" borderId="3" xfId="0" applyFont="1" applyBorder="1" applyAlignment="1">
      <alignment horizontal="left" vertical="center"/>
    </xf>
    <xf numFmtId="0" fontId="6" fillId="0" borderId="3" xfId="48" applyFont="1" applyBorder="1" applyAlignment="1">
      <alignment horizontal="center" vertical="center"/>
    </xf>
    <xf numFmtId="4" fontId="6" fillId="0" borderId="3" xfId="48" applyNumberFormat="1" applyFont="1" applyBorder="1" applyAlignment="1">
      <alignment horizontal="center" vertical="center"/>
    </xf>
    <xf numFmtId="0" fontId="34" fillId="0" borderId="3" xfId="48" applyFont="1" applyBorder="1" applyAlignment="1">
      <alignment horizontal="right" vertical="center"/>
    </xf>
    <xf numFmtId="0" fontId="39" fillId="0" borderId="0" xfId="48" applyFont="1" applyAlignment="1">
      <alignment horizontal="left" vertical="center" indent="1"/>
    </xf>
    <xf numFmtId="0" fontId="39" fillId="0" borderId="3" xfId="48" applyFont="1" applyBorder="1" applyAlignment="1">
      <alignment horizontal="left" vertical="center"/>
    </xf>
    <xf numFmtId="0" fontId="6" fillId="0" borderId="3" xfId="48" applyFont="1" applyBorder="1" applyAlignment="1">
      <alignment vertical="center"/>
    </xf>
    <xf numFmtId="0" fontId="47" fillId="0" borderId="3" xfId="48" applyFont="1" applyBorder="1" applyAlignment="1">
      <alignment horizontal="left" vertical="center"/>
    </xf>
    <xf numFmtId="0" fontId="47" fillId="0" borderId="3" xfId="48" applyFont="1" applyBorder="1" applyAlignment="1">
      <alignment horizontal="center" vertical="center"/>
    </xf>
    <xf numFmtId="0" fontId="6" fillId="0" borderId="3" xfId="48" applyFont="1" applyBorder="1" applyAlignment="1">
      <alignment horizontal="left" vertical="center"/>
    </xf>
    <xf numFmtId="0" fontId="34" fillId="0" borderId="3" xfId="48" applyFont="1" applyBorder="1" applyAlignment="1">
      <alignment vertical="center"/>
    </xf>
    <xf numFmtId="0" fontId="6" fillId="0" borderId="3" xfId="48" applyFont="1" applyBorder="1" applyAlignment="1">
      <alignment horizontal="right" vertical="center"/>
    </xf>
    <xf numFmtId="0" fontId="37" fillId="0" borderId="3" xfId="48" applyFont="1" applyBorder="1" applyAlignment="1">
      <alignment horizontal="right" vertical="center"/>
    </xf>
    <xf numFmtId="0" fontId="47" fillId="0" borderId="0" xfId="48" applyFont="1" applyAlignment="1">
      <alignment horizontal="center"/>
    </xf>
    <xf numFmtId="0" fontId="36" fillId="0" borderId="0" xfId="0" applyFont="1" applyAlignment="1">
      <alignment horizontal="right" vertical="center"/>
    </xf>
    <xf numFmtId="0" fontId="6" fillId="0" borderId="3" xfId="48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4" fontId="1" fillId="0" borderId="0" xfId="48" applyNumberFormat="1" applyAlignment="1">
      <alignment horizontal="center" vertical="center"/>
    </xf>
    <xf numFmtId="0" fontId="3" fillId="0" borderId="3" xfId="52" applyFont="1" applyBorder="1" applyAlignment="1">
      <alignment horizontal="right" vertical="center"/>
    </xf>
    <xf numFmtId="0" fontId="1" fillId="0" borderId="3" xfId="52" applyFont="1" applyBorder="1" applyAlignment="1">
      <alignment horizontal="right" vertical="center"/>
    </xf>
    <xf numFmtId="0" fontId="11" fillId="0" borderId="3" xfId="52" applyFont="1" applyBorder="1" applyAlignment="1">
      <alignment horizontal="right" vertical="center"/>
    </xf>
    <xf numFmtId="0" fontId="6" fillId="0" borderId="3" xfId="52" applyFont="1" applyBorder="1" applyAlignment="1">
      <alignment horizontal="center" vertical="center"/>
    </xf>
    <xf numFmtId="0" fontId="34" fillId="0" borderId="3" xfId="52" applyFont="1" applyBorder="1" applyAlignment="1">
      <alignment horizontal="right" vertical="center"/>
    </xf>
    <xf numFmtId="166" fontId="6" fillId="0" borderId="3" xfId="52" applyNumberFormat="1" applyFont="1" applyBorder="1" applyAlignment="1">
      <alignment horizontal="center" vertical="center"/>
    </xf>
    <xf numFmtId="166" fontId="6" fillId="0" borderId="11" xfId="52" applyNumberFormat="1" applyFont="1" applyBorder="1" applyAlignment="1">
      <alignment horizontal="center" vertical="center"/>
    </xf>
    <xf numFmtId="0" fontId="6" fillId="0" borderId="0" xfId="52" applyFont="1" applyAlignment="1">
      <alignment horizontal="left" vertical="center"/>
    </xf>
    <xf numFmtId="0" fontId="6" fillId="0" borderId="3" xfId="52" applyFont="1" applyBorder="1" applyAlignment="1">
      <alignment horizontal="right" vertical="center"/>
    </xf>
    <xf numFmtId="0" fontId="38" fillId="0" borderId="0" xfId="52" applyFont="1" applyAlignment="1">
      <alignment horizontal="right" vertical="center"/>
    </xf>
    <xf numFmtId="2" fontId="1" fillId="0" borderId="0" xfId="0" applyNumberFormat="1" applyFont="1" applyAlignment="1">
      <alignment vertical="center"/>
    </xf>
    <xf numFmtId="171" fontId="1" fillId="0" borderId="20" xfId="0" applyNumberFormat="1" applyFont="1" applyBorder="1" applyAlignment="1">
      <alignment vertical="center"/>
    </xf>
    <xf numFmtId="2" fontId="5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 indent="1"/>
    </xf>
    <xf numFmtId="0" fontId="6" fillId="0" borderId="0" xfId="0" applyFont="1" applyAlignment="1">
      <alignment horizontal="left" vertical="center" wrapText="1"/>
    </xf>
    <xf numFmtId="0" fontId="48" fillId="0" borderId="3" xfId="48" applyFont="1" applyBorder="1" applyAlignment="1">
      <alignment horizontal="left" vertical="center"/>
    </xf>
    <xf numFmtId="0" fontId="6" fillId="0" borderId="3" xfId="49" applyFont="1" applyBorder="1" applyAlignment="1">
      <alignment horizontal="center" vertical="center"/>
    </xf>
    <xf numFmtId="4" fontId="6" fillId="0" borderId="11" xfId="49" applyNumberFormat="1" applyFont="1" applyBorder="1" applyAlignment="1">
      <alignment vertical="center"/>
    </xf>
    <xf numFmtId="4" fontId="6" fillId="0" borderId="3" xfId="48" applyNumberFormat="1" applyFont="1" applyBorder="1" applyAlignment="1">
      <alignment vertical="center"/>
    </xf>
    <xf numFmtId="0" fontId="6" fillId="0" borderId="3" xfId="49" applyFont="1" applyBorder="1" applyAlignment="1">
      <alignment horizontal="left" vertical="center"/>
    </xf>
    <xf numFmtId="0" fontId="6" fillId="0" borderId="0" xfId="48" applyFont="1" applyAlignment="1">
      <alignment horizontal="left" vertical="center"/>
    </xf>
    <xf numFmtId="0" fontId="6" fillId="0" borderId="4" xfId="48" applyFont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0" fontId="39" fillId="0" borderId="0" xfId="48" applyFont="1" applyAlignment="1">
      <alignment vertical="center"/>
    </xf>
    <xf numFmtId="0" fontId="6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34" fillId="0" borderId="0" xfId="0" applyFont="1" applyAlignment="1">
      <alignment horizontal="left" vertical="center" wrapText="1"/>
    </xf>
    <xf numFmtId="0" fontId="7" fillId="0" borderId="4" xfId="0" applyFont="1" applyBorder="1" applyAlignment="1">
      <alignment vertical="center"/>
    </xf>
    <xf numFmtId="165" fontId="2" fillId="0" borderId="0" xfId="0" applyNumberFormat="1" applyFont="1" applyAlignment="1">
      <alignment horizontal="center" vertical="center"/>
    </xf>
    <xf numFmtId="0" fontId="36" fillId="0" borderId="0" xfId="0" applyFont="1" applyAlignment="1">
      <alignment vertical="center"/>
    </xf>
    <xf numFmtId="0" fontId="34" fillId="0" borderId="0" xfId="0" applyFont="1" applyAlignment="1">
      <alignment horizontal="right" vertical="center"/>
    </xf>
    <xf numFmtId="0" fontId="6" fillId="0" borderId="3" xfId="48" applyFont="1" applyBorder="1" applyAlignment="1">
      <alignment horizontal="left" vertical="top" wrapText="1"/>
    </xf>
    <xf numFmtId="0" fontId="6" fillId="0" borderId="3" xfId="48" applyFont="1" applyBorder="1" applyAlignment="1">
      <alignment horizontal="center" vertical="top"/>
    </xf>
    <xf numFmtId="164" fontId="6" fillId="0" borderId="3" xfId="40" applyFont="1" applyFill="1" applyBorder="1" applyAlignment="1" applyProtection="1">
      <alignment horizontal="center" vertical="top"/>
    </xf>
    <xf numFmtId="0" fontId="6" fillId="0" borderId="3" xfId="62" applyFont="1" applyBorder="1" applyAlignment="1">
      <alignment horizontal="justify" vertical="center"/>
      <protection locked="0"/>
    </xf>
    <xf numFmtId="8" fontId="6" fillId="0" borderId="3" xfId="62" applyNumberFormat="1" applyFont="1" applyBorder="1" applyAlignment="1" applyProtection="1">
      <alignment horizontal="center" vertical="top"/>
    </xf>
    <xf numFmtId="0" fontId="6" fillId="0" borderId="3" xfId="62" applyFont="1" applyBorder="1">
      <protection locked="0"/>
    </xf>
    <xf numFmtId="0" fontId="47" fillId="0" borderId="3" xfId="52" applyFont="1" applyBorder="1" applyAlignment="1">
      <alignment vertical="center"/>
    </xf>
    <xf numFmtId="0" fontId="50" fillId="0" borderId="0" xfId="0" applyFont="1" applyAlignment="1">
      <alignment vertical="center"/>
    </xf>
    <xf numFmtId="0" fontId="51" fillId="0" borderId="0" xfId="0" applyFont="1" applyAlignment="1">
      <alignment vertical="center"/>
    </xf>
    <xf numFmtId="0" fontId="51" fillId="0" borderId="0" xfId="0" applyFont="1" applyAlignment="1">
      <alignment vertical="center" wrapText="1"/>
    </xf>
    <xf numFmtId="0" fontId="49" fillId="0" borderId="0" xfId="0" applyFont="1" applyAlignment="1">
      <alignment vertical="center"/>
    </xf>
    <xf numFmtId="0" fontId="6" fillId="0" borderId="3" xfId="0" applyFont="1" applyBorder="1" applyAlignment="1">
      <alignment horizontal="left" vertical="center" indent="1"/>
    </xf>
    <xf numFmtId="0" fontId="49" fillId="0" borderId="0" xfId="0" applyFont="1" applyAlignment="1">
      <alignment horizontal="left" vertical="center" indent="3"/>
    </xf>
    <xf numFmtId="0" fontId="49" fillId="0" borderId="0" xfId="0" applyFont="1" applyAlignment="1">
      <alignment vertical="center" wrapText="1"/>
    </xf>
    <xf numFmtId="0" fontId="53" fillId="0" borderId="0" xfId="0" applyFont="1" applyAlignment="1">
      <alignment vertical="center"/>
    </xf>
    <xf numFmtId="0" fontId="6" fillId="23" borderId="18" xfId="0" applyFont="1" applyFill="1" applyBorder="1" applyAlignment="1">
      <alignment horizontal="left" vertical="center" indent="1"/>
    </xf>
    <xf numFmtId="0" fontId="6" fillId="0" borderId="0" xfId="0" applyFont="1" applyAlignment="1">
      <alignment horizontal="left" vertical="center" indent="1"/>
    </xf>
    <xf numFmtId="0" fontId="49" fillId="23" borderId="18" xfId="0" applyFont="1" applyFill="1" applyBorder="1" applyAlignment="1">
      <alignment vertical="center"/>
    </xf>
    <xf numFmtId="0" fontId="6" fillId="0" borderId="3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left" vertical="center" wrapText="1"/>
    </xf>
    <xf numFmtId="0" fontId="34" fillId="23" borderId="4" xfId="0" applyFont="1" applyFill="1" applyBorder="1" applyAlignment="1">
      <alignment vertical="center"/>
    </xf>
    <xf numFmtId="0" fontId="34" fillId="23" borderId="3" xfId="0" applyFont="1" applyFill="1" applyBorder="1" applyAlignment="1">
      <alignment vertical="center"/>
    </xf>
    <xf numFmtId="2" fontId="34" fillId="23" borderId="3" xfId="0" applyNumberFormat="1" applyFont="1" applyFill="1" applyBorder="1" applyAlignment="1">
      <alignment vertical="center"/>
    </xf>
    <xf numFmtId="0" fontId="54" fillId="0" borderId="0" xfId="0" applyFont="1" applyAlignment="1">
      <alignment horizontal="justify" vertical="center"/>
    </xf>
    <xf numFmtId="0" fontId="34" fillId="0" borderId="0" xfId="0" applyFont="1" applyAlignment="1">
      <alignment horizontal="justify" vertical="center"/>
    </xf>
    <xf numFmtId="0" fontId="49" fillId="0" borderId="0" xfId="0" applyFont="1" applyAlignment="1">
      <alignment horizontal="left" vertical="center"/>
    </xf>
    <xf numFmtId="0" fontId="6" fillId="0" borderId="17" xfId="0" applyFont="1" applyBorder="1" applyAlignment="1">
      <alignment horizontal="right" vertical="center"/>
    </xf>
    <xf numFmtId="0" fontId="38" fillId="0" borderId="17" xfId="0" applyFont="1" applyBorder="1" applyAlignment="1">
      <alignment horizontal="right" vertical="center"/>
    </xf>
    <xf numFmtId="2" fontId="6" fillId="0" borderId="17" xfId="0" applyNumberFormat="1" applyFont="1" applyBorder="1" applyAlignment="1">
      <alignment horizontal="right" vertical="center"/>
    </xf>
    <xf numFmtId="2" fontId="37" fillId="0" borderId="17" xfId="0" applyNumberFormat="1" applyFont="1" applyBorder="1" applyAlignment="1">
      <alignment horizontal="right" vertical="center"/>
    </xf>
    <xf numFmtId="0" fontId="6" fillId="0" borderId="13" xfId="0" applyFont="1" applyBorder="1" applyAlignment="1">
      <alignment horizontal="right" vertical="center"/>
    </xf>
    <xf numFmtId="0" fontId="6" fillId="0" borderId="13" xfId="0" applyFont="1" applyBorder="1" applyAlignment="1">
      <alignment vertical="center"/>
    </xf>
    <xf numFmtId="165" fontId="6" fillId="0" borderId="13" xfId="0" applyNumberFormat="1" applyFont="1" applyBorder="1" applyAlignment="1">
      <alignment horizontal="right" vertical="center"/>
    </xf>
    <xf numFmtId="0" fontId="6" fillId="0" borderId="15" xfId="0" applyFont="1" applyBorder="1" applyAlignment="1">
      <alignment horizontal="right" vertical="center"/>
    </xf>
    <xf numFmtId="0" fontId="6" fillId="0" borderId="15" xfId="0" applyFont="1" applyBorder="1" applyAlignment="1">
      <alignment vertical="center"/>
    </xf>
    <xf numFmtId="0" fontId="6" fillId="0" borderId="15" xfId="0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right" vertical="center"/>
    </xf>
    <xf numFmtId="0" fontId="6" fillId="0" borderId="16" xfId="0" applyFont="1" applyBorder="1" applyAlignment="1">
      <alignment horizontal="centerContinuous" vertical="center" wrapText="1"/>
    </xf>
    <xf numFmtId="0" fontId="6" fillId="0" borderId="15" xfId="0" applyFont="1" applyBorder="1" applyAlignment="1">
      <alignment horizontal="centerContinuous" vertical="center" wrapText="1"/>
    </xf>
    <xf numFmtId="0" fontId="6" fillId="0" borderId="15" xfId="0" applyFont="1" applyBorder="1" applyAlignment="1">
      <alignment horizontal="centerContinuous" vertical="center"/>
    </xf>
    <xf numFmtId="165" fontId="6" fillId="0" borderId="15" xfId="0" applyNumberFormat="1" applyFont="1" applyBorder="1" applyAlignment="1">
      <alignment horizontal="centerContinuous" vertical="center"/>
    </xf>
    <xf numFmtId="165" fontId="6" fillId="0" borderId="11" xfId="0" applyNumberFormat="1" applyFont="1" applyBorder="1" applyAlignment="1">
      <alignment horizontal="centerContinuous" vertical="center"/>
    </xf>
    <xf numFmtId="0" fontId="6" fillId="0" borderId="3" xfId="0" applyFont="1" applyBorder="1" applyAlignment="1">
      <alignment horizontal="left" vertical="center" wrapText="1" indent="1"/>
    </xf>
    <xf numFmtId="0" fontId="6" fillId="0" borderId="3" xfId="0" applyFont="1" applyBorder="1" applyAlignment="1">
      <alignment horizontal="right" vertical="center" indent="1"/>
    </xf>
    <xf numFmtId="171" fontId="37" fillId="0" borderId="11" xfId="0" applyNumberFormat="1" applyFont="1" applyBorder="1" applyAlignment="1">
      <alignment horizontal="right" vertical="center"/>
    </xf>
    <xf numFmtId="0" fontId="55" fillId="0" borderId="0" xfId="0" applyFont="1" applyAlignment="1">
      <alignment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165" fontId="6" fillId="0" borderId="11" xfId="0" applyNumberFormat="1" applyFont="1" applyBorder="1" applyAlignment="1">
      <alignment horizontal="right" vertical="center"/>
    </xf>
    <xf numFmtId="2" fontId="52" fillId="0" borderId="11" xfId="0" applyNumberFormat="1" applyFont="1" applyBorder="1" applyAlignment="1">
      <alignment horizontal="right" vertical="center"/>
    </xf>
    <xf numFmtId="2" fontId="52" fillId="0" borderId="3" xfId="0" applyNumberFormat="1" applyFont="1" applyBorder="1" applyAlignment="1">
      <alignment horizontal="right" vertical="center"/>
    </xf>
    <xf numFmtId="2" fontId="57" fillId="0" borderId="3" xfId="0" applyNumberFormat="1" applyFont="1" applyBorder="1" applyAlignment="1">
      <alignment horizontal="right" vertical="center"/>
    </xf>
    <xf numFmtId="0" fontId="6" fillId="0" borderId="3" xfId="52" applyFont="1" applyBorder="1" applyAlignment="1">
      <alignment horizontal="left" vertical="center"/>
    </xf>
    <xf numFmtId="0" fontId="6" fillId="0" borderId="4" xfId="52" applyFont="1" applyBorder="1" applyAlignment="1">
      <alignment horizontal="center" vertical="center"/>
    </xf>
    <xf numFmtId="0" fontId="47" fillId="0" borderId="3" xfId="52" applyFont="1" applyBorder="1" applyAlignment="1">
      <alignment horizontal="left" vertical="center"/>
    </xf>
    <xf numFmtId="166" fontId="37" fillId="0" borderId="11" xfId="52" applyNumberFormat="1" applyFont="1" applyBorder="1" applyAlignment="1">
      <alignment horizontal="center" vertical="center"/>
    </xf>
    <xf numFmtId="0" fontId="58" fillId="0" borderId="0" xfId="0" applyFont="1" applyAlignment="1">
      <alignment horizontal="justify" vertical="center" wrapText="1"/>
    </xf>
    <xf numFmtId="0" fontId="7" fillId="0" borderId="17" xfId="0" applyFont="1" applyBorder="1" applyAlignment="1">
      <alignment vertical="center"/>
    </xf>
    <xf numFmtId="0" fontId="1" fillId="0" borderId="17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/>
    </xf>
    <xf numFmtId="165" fontId="2" fillId="0" borderId="17" xfId="0" applyNumberFormat="1" applyFont="1" applyBorder="1" applyAlignment="1">
      <alignment horizontal="center" vertical="center"/>
    </xf>
    <xf numFmtId="2" fontId="2" fillId="0" borderId="17" xfId="0" applyNumberFormat="1" applyFont="1" applyBorder="1" applyAlignment="1">
      <alignment horizontal="center" vertical="center"/>
    </xf>
    <xf numFmtId="0" fontId="34" fillId="0" borderId="3" xfId="0" applyFont="1" applyBorder="1" applyAlignment="1">
      <alignment horizontal="left" vertical="center"/>
    </xf>
    <xf numFmtId="4" fontId="6" fillId="0" borderId="3" xfId="48" applyNumberFormat="1" applyFont="1" applyBorder="1" applyAlignment="1">
      <alignment horizontal="right" vertical="center"/>
    </xf>
    <xf numFmtId="4" fontId="37" fillId="0" borderId="3" xfId="48" applyNumberFormat="1" applyFont="1" applyBorder="1" applyAlignment="1">
      <alignment horizontal="right" vertical="center"/>
    </xf>
    <xf numFmtId="0" fontId="36" fillId="0" borderId="3" xfId="52" applyFont="1" applyBorder="1" applyAlignment="1">
      <alignment vertical="center"/>
    </xf>
    <xf numFmtId="0" fontId="6" fillId="0" borderId="0" xfId="48" applyFont="1"/>
    <xf numFmtId="0" fontId="34" fillId="0" borderId="3" xfId="52" applyFont="1" applyBorder="1" applyAlignment="1">
      <alignment vertical="center"/>
    </xf>
    <xf numFmtId="0" fontId="39" fillId="0" borderId="3" xfId="52" applyFont="1" applyBorder="1" applyAlignment="1">
      <alignment horizontal="left" vertical="center"/>
    </xf>
    <xf numFmtId="165" fontId="6" fillId="0" borderId="3" xfId="0" applyNumberFormat="1" applyFont="1" applyBorder="1" applyAlignment="1">
      <alignment vertical="center"/>
    </xf>
    <xf numFmtId="0" fontId="6" fillId="0" borderId="3" xfId="52" applyFont="1" applyBorder="1" applyAlignment="1">
      <alignment vertical="center"/>
    </xf>
    <xf numFmtId="0" fontId="47" fillId="0" borderId="3" xfId="52" applyFont="1" applyBorder="1" applyAlignment="1">
      <alignment vertical="center" wrapText="1"/>
    </xf>
    <xf numFmtId="4" fontId="6" fillId="0" borderId="3" xfId="52" applyNumberFormat="1" applyFont="1" applyBorder="1" applyAlignment="1">
      <alignment horizontal="right" vertical="center"/>
    </xf>
    <xf numFmtId="4" fontId="6" fillId="0" borderId="11" xfId="52" applyNumberFormat="1" applyFont="1" applyBorder="1" applyAlignment="1">
      <alignment horizontal="right" vertical="center"/>
    </xf>
    <xf numFmtId="0" fontId="34" fillId="0" borderId="3" xfId="52" applyFont="1" applyBorder="1" applyAlignment="1">
      <alignment horizontal="right" vertical="center" wrapText="1"/>
    </xf>
    <xf numFmtId="0" fontId="34" fillId="0" borderId="3" xfId="52" applyFont="1" applyBorder="1" applyAlignment="1">
      <alignment horizontal="left" vertical="center"/>
    </xf>
    <xf numFmtId="4" fontId="47" fillId="0" borderId="3" xfId="52" applyNumberFormat="1" applyFont="1" applyBorder="1" applyAlignment="1">
      <alignment horizontal="right" vertical="center"/>
    </xf>
    <xf numFmtId="0" fontId="6" fillId="0" borderId="11" xfId="52" applyFont="1" applyBorder="1" applyAlignment="1">
      <alignment horizontal="left" vertical="center"/>
    </xf>
    <xf numFmtId="0" fontId="47" fillId="0" borderId="0" xfId="52" applyFont="1" applyAlignment="1">
      <alignment horizontal="left" vertical="center"/>
    </xf>
    <xf numFmtId="0" fontId="6" fillId="0" borderId="11" xfId="52" applyFont="1" applyBorder="1" applyAlignment="1">
      <alignment vertical="center"/>
    </xf>
    <xf numFmtId="0" fontId="6" fillId="0" borderId="0" xfId="52" applyFont="1" applyAlignment="1">
      <alignment horizontal="center" vertical="center"/>
    </xf>
    <xf numFmtId="4" fontId="6" fillId="0" borderId="4" xfId="52" applyNumberFormat="1" applyFont="1" applyBorder="1" applyAlignment="1">
      <alignment horizontal="right" vertical="center"/>
    </xf>
    <xf numFmtId="0" fontId="38" fillId="0" borderId="3" xfId="52" applyFont="1" applyBorder="1" applyAlignment="1">
      <alignment horizontal="right" vertical="center"/>
    </xf>
    <xf numFmtId="4" fontId="37" fillId="0" borderId="3" xfId="52" applyNumberFormat="1" applyFont="1" applyBorder="1" applyAlignment="1">
      <alignment horizontal="right" vertical="center"/>
    </xf>
    <xf numFmtId="0" fontId="6" fillId="0" borderId="3" xfId="48" applyFont="1" applyBorder="1" applyAlignment="1">
      <alignment horizontal="centerContinuous" vertical="center" wrapText="1"/>
    </xf>
    <xf numFmtId="0" fontId="6" fillId="0" borderId="0" xfId="52" applyFont="1" applyAlignment="1">
      <alignment vertical="center"/>
    </xf>
    <xf numFmtId="0" fontId="47" fillId="0" borderId="3" xfId="52" applyFont="1" applyBorder="1" applyAlignment="1">
      <alignment horizontal="center" vertical="center"/>
    </xf>
    <xf numFmtId="0" fontId="47" fillId="0" borderId="0" xfId="52" applyFont="1" applyAlignment="1">
      <alignment horizontal="center" vertical="center"/>
    </xf>
    <xf numFmtId="4" fontId="47" fillId="0" borderId="3" xfId="48" applyNumberFormat="1" applyFont="1" applyBorder="1" applyAlignment="1">
      <alignment vertical="center"/>
    </xf>
    <xf numFmtId="0" fontId="6" fillId="0" borderId="0" xfId="52" applyFont="1" applyAlignment="1">
      <alignment horizontal="justify" vertical="center" wrapText="1"/>
    </xf>
    <xf numFmtId="0" fontId="38" fillId="0" borderId="3" xfId="48" applyFont="1" applyBorder="1" applyAlignment="1">
      <alignment horizontal="right" vertical="center"/>
    </xf>
    <xf numFmtId="4" fontId="37" fillId="0" borderId="3" xfId="48" applyNumberFormat="1" applyFont="1" applyBorder="1" applyAlignment="1">
      <alignment vertical="center"/>
    </xf>
    <xf numFmtId="166" fontId="6" fillId="0" borderId="3" xfId="52" applyNumberFormat="1" applyFont="1" applyBorder="1" applyAlignment="1">
      <alignment horizontal="right" vertical="center"/>
    </xf>
    <xf numFmtId="166" fontId="37" fillId="0" borderId="11" xfId="52" applyNumberFormat="1" applyFont="1" applyBorder="1" applyAlignment="1">
      <alignment horizontal="right" vertical="center"/>
    </xf>
    <xf numFmtId="0" fontId="6" fillId="0" borderId="3" xfId="52" applyFont="1" applyBorder="1" applyAlignment="1">
      <alignment horizontal="left" vertical="center" wrapText="1"/>
    </xf>
    <xf numFmtId="0" fontId="48" fillId="0" borderId="3" xfId="0" applyFont="1" applyBorder="1" applyAlignment="1">
      <alignment horizontal="left" vertical="center"/>
    </xf>
    <xf numFmtId="0" fontId="6" fillId="0" borderId="0" xfId="49" applyFont="1" applyAlignment="1">
      <alignment horizontal="center" vertical="center"/>
    </xf>
    <xf numFmtId="0" fontId="47" fillId="0" borderId="0" xfId="48" applyFont="1" applyAlignment="1">
      <alignment horizontal="center" vertical="center"/>
    </xf>
    <xf numFmtId="0" fontId="36" fillId="0" borderId="3" xfId="48" applyFont="1" applyBorder="1" applyAlignment="1">
      <alignment horizontal="right" vertical="center"/>
    </xf>
    <xf numFmtId="4" fontId="5" fillId="0" borderId="11" xfId="48" applyNumberFormat="1" applyFont="1" applyBorder="1" applyAlignment="1">
      <alignment horizontal="right" vertical="center"/>
    </xf>
    <xf numFmtId="0" fontId="47" fillId="0" borderId="3" xfId="52" applyFont="1" applyBorder="1" applyAlignment="1">
      <alignment horizontal="left" vertical="center" wrapText="1"/>
    </xf>
    <xf numFmtId="0" fontId="59" fillId="0" borderId="3" xfId="0" applyFont="1" applyBorder="1" applyAlignment="1">
      <alignment horizontal="right" vertical="center"/>
    </xf>
    <xf numFmtId="165" fontId="37" fillId="0" borderId="17" xfId="0" applyNumberFormat="1" applyFont="1" applyBorder="1" applyAlignment="1">
      <alignment horizontal="right" vertical="center"/>
    </xf>
    <xf numFmtId="0" fontId="6" fillId="0" borderId="4" xfId="0" applyFont="1" applyBorder="1" applyAlignment="1">
      <alignment horizontal="right" vertical="center"/>
    </xf>
    <xf numFmtId="165" fontId="6" fillId="0" borderId="4" xfId="0" applyNumberFormat="1" applyFont="1" applyBorder="1" applyAlignment="1">
      <alignment horizontal="right" vertical="center"/>
    </xf>
    <xf numFmtId="165" fontId="6" fillId="0" borderId="11" xfId="0" applyNumberFormat="1" applyFont="1" applyBorder="1" applyAlignment="1">
      <alignment vertical="center"/>
    </xf>
    <xf numFmtId="2" fontId="6" fillId="0" borderId="11" xfId="0" applyNumberFormat="1" applyFont="1" applyBorder="1" applyAlignment="1">
      <alignment vertical="center"/>
    </xf>
    <xf numFmtId="0" fontId="34" fillId="0" borderId="0" xfId="0" applyFont="1" applyAlignment="1">
      <alignment horizontal="center" vertical="center"/>
    </xf>
    <xf numFmtId="165" fontId="34" fillId="0" borderId="4" xfId="0" applyNumberFormat="1" applyFont="1" applyBorder="1" applyAlignment="1">
      <alignment horizontal="right" vertical="center"/>
    </xf>
    <xf numFmtId="0" fontId="37" fillId="0" borderId="0" xfId="0" applyFont="1" applyAlignment="1">
      <alignment horizontal="center" vertical="center"/>
    </xf>
    <xf numFmtId="165" fontId="37" fillId="0" borderId="4" xfId="0" applyNumberFormat="1" applyFont="1" applyBorder="1" applyAlignment="1">
      <alignment horizontal="right" vertical="center"/>
    </xf>
    <xf numFmtId="165" fontId="6" fillId="0" borderId="4" xfId="0" applyNumberFormat="1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2" fontId="37" fillId="0" borderId="11" xfId="0" applyNumberFormat="1" applyFont="1" applyBorder="1" applyAlignment="1">
      <alignment vertical="center"/>
    </xf>
    <xf numFmtId="2" fontId="6" fillId="0" borderId="0" xfId="0" applyNumberFormat="1" applyFont="1" applyAlignment="1">
      <alignment horizontal="left" vertical="center"/>
    </xf>
    <xf numFmtId="165" fontId="6" fillId="0" borderId="22" xfId="0" applyNumberFormat="1" applyFont="1" applyBorder="1" applyAlignment="1">
      <alignment vertical="center"/>
    </xf>
    <xf numFmtId="0" fontId="6" fillId="0" borderId="16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0" fontId="6" fillId="0" borderId="12" xfId="0" applyFont="1" applyBorder="1" applyAlignment="1">
      <alignment horizontal="center" vertical="center"/>
    </xf>
    <xf numFmtId="165" fontId="6" fillId="0" borderId="16" xfId="0" applyNumberFormat="1" applyFont="1" applyBorder="1" applyAlignment="1">
      <alignment horizontal="right" vertical="center"/>
    </xf>
    <xf numFmtId="171" fontId="6" fillId="0" borderId="20" xfId="0" applyNumberFormat="1" applyFont="1" applyBorder="1" applyAlignment="1">
      <alignment vertical="center"/>
    </xf>
    <xf numFmtId="2" fontId="6" fillId="0" borderId="16" xfId="0" applyNumberFormat="1" applyFont="1" applyBorder="1" applyAlignment="1">
      <alignment horizontal="right" vertical="center"/>
    </xf>
    <xf numFmtId="0" fontId="2" fillId="0" borderId="13" xfId="0" applyFont="1" applyBorder="1" applyAlignment="1">
      <alignment horizontal="centerContinuous" vertical="center" wrapText="1"/>
    </xf>
    <xf numFmtId="0" fontId="7" fillId="0" borderId="13" xfId="0" applyFont="1" applyBorder="1" applyAlignment="1">
      <alignment horizontal="centerContinuous" vertical="center"/>
    </xf>
    <xf numFmtId="165" fontId="2" fillId="0" borderId="13" xfId="0" applyNumberFormat="1" applyFont="1" applyBorder="1" applyAlignment="1">
      <alignment horizontal="centerContinuous" vertical="center"/>
    </xf>
    <xf numFmtId="165" fontId="2" fillId="0" borderId="14" xfId="0" applyNumberFormat="1" applyFont="1" applyBorder="1" applyAlignment="1">
      <alignment horizontal="centerContinuous" vertical="center"/>
    </xf>
    <xf numFmtId="0" fontId="1" fillId="23" borderId="18" xfId="0" applyFont="1" applyFill="1" applyBorder="1" applyAlignment="1">
      <alignment horizontal="centerContinuous" vertical="center" wrapText="1"/>
    </xf>
    <xf numFmtId="0" fontId="6" fillId="23" borderId="13" xfId="0" applyFont="1" applyFill="1" applyBorder="1" applyAlignment="1">
      <alignment horizontal="centerContinuous" vertical="center" wrapText="1"/>
    </xf>
    <xf numFmtId="0" fontId="2" fillId="23" borderId="13" xfId="0" applyFont="1" applyFill="1" applyBorder="1" applyAlignment="1">
      <alignment horizontal="centerContinuous" vertical="center" wrapText="1"/>
    </xf>
    <xf numFmtId="0" fontId="7" fillId="23" borderId="13" xfId="0" applyFont="1" applyFill="1" applyBorder="1" applyAlignment="1">
      <alignment horizontal="centerContinuous" vertical="center"/>
    </xf>
    <xf numFmtId="165" fontId="2" fillId="23" borderId="13" xfId="0" applyNumberFormat="1" applyFont="1" applyFill="1" applyBorder="1" applyAlignment="1">
      <alignment horizontal="centerContinuous" vertical="center"/>
    </xf>
    <xf numFmtId="165" fontId="2" fillId="23" borderId="14" xfId="0" applyNumberFormat="1" applyFont="1" applyFill="1" applyBorder="1" applyAlignment="1">
      <alignment horizontal="centerContinuous" vertical="center"/>
    </xf>
    <xf numFmtId="0" fontId="6" fillId="25" borderId="3" xfId="0" applyFont="1" applyFill="1" applyBorder="1" applyAlignment="1">
      <alignment horizontal="center" vertical="center"/>
    </xf>
    <xf numFmtId="0" fontId="6" fillId="0" borderId="0" xfId="52" applyFont="1" applyAlignment="1">
      <alignment horizontal="left" vertical="center" wrapText="1"/>
    </xf>
    <xf numFmtId="0" fontId="6" fillId="23" borderId="0" xfId="52" applyFont="1" applyFill="1" applyAlignment="1">
      <alignment horizontal="left" vertical="center" wrapText="1"/>
    </xf>
    <xf numFmtId="0" fontId="49" fillId="23" borderId="0" xfId="0" applyFont="1" applyFill="1" applyAlignment="1">
      <alignment horizontal="left" vertical="center"/>
    </xf>
    <xf numFmtId="0" fontId="49" fillId="25" borderId="0" xfId="0" applyFont="1" applyFill="1" applyAlignment="1">
      <alignment horizontal="left" vertical="center"/>
    </xf>
    <xf numFmtId="0" fontId="0" fillId="24" borderId="0" xfId="0" applyFill="1" applyAlignment="1">
      <alignment vertical="center"/>
    </xf>
    <xf numFmtId="0" fontId="55" fillId="0" borderId="0" xfId="0" applyFont="1" applyAlignment="1">
      <alignment horizontal="left" vertical="center" wrapText="1"/>
    </xf>
    <xf numFmtId="171" fontId="0" fillId="0" borderId="0" xfId="0" applyNumberFormat="1" applyAlignment="1">
      <alignment vertical="center"/>
    </xf>
    <xf numFmtId="0" fontId="60" fillId="0" borderId="0" xfId="0" applyFont="1" applyAlignment="1">
      <alignment vertical="center" wrapText="1"/>
    </xf>
    <xf numFmtId="0" fontId="50" fillId="25" borderId="0" xfId="0" applyFont="1" applyFill="1" applyAlignment="1">
      <alignment horizontal="left" vertical="center"/>
    </xf>
    <xf numFmtId="0" fontId="52" fillId="0" borderId="0" xfId="0" applyFont="1" applyAlignment="1">
      <alignment vertical="center" wrapText="1"/>
    </xf>
    <xf numFmtId="0" fontId="62" fillId="0" borderId="0" xfId="84" applyNumberFormat="1"/>
    <xf numFmtId="0" fontId="62" fillId="26" borderId="0" xfId="84" applyFill="1" applyBorder="1"/>
    <xf numFmtId="0" fontId="62" fillId="0" borderId="0" xfId="84" applyNumberFormat="1" applyBorder="1"/>
    <xf numFmtId="0" fontId="62" fillId="26" borderId="0" xfId="84" applyFill="1" applyBorder="1" applyAlignment="1">
      <alignment horizontal="justify" vertical="center"/>
    </xf>
    <xf numFmtId="0" fontId="63" fillId="26" borderId="0" xfId="84" applyFont="1" applyFill="1" applyBorder="1" applyAlignment="1">
      <alignment horizontal="center" vertical="center"/>
    </xf>
    <xf numFmtId="0" fontId="63" fillId="26" borderId="0" xfId="84" applyFont="1" applyFill="1" applyBorder="1" applyAlignment="1">
      <alignment horizontal="justify" vertical="center"/>
    </xf>
    <xf numFmtId="0" fontId="65" fillId="26" borderId="0" xfId="84" applyFont="1" applyFill="1" applyBorder="1" applyAlignment="1">
      <alignment horizontal="center" vertical="center"/>
    </xf>
    <xf numFmtId="0" fontId="64" fillId="26" borderId="0" xfId="84" applyFont="1" applyFill="1" applyBorder="1" applyAlignment="1">
      <alignment horizontal="center" vertical="center"/>
    </xf>
    <xf numFmtId="0" fontId="64" fillId="26" borderId="0" xfId="84" applyFont="1" applyFill="1" applyBorder="1"/>
    <xf numFmtId="0" fontId="66" fillId="26" borderId="0" xfId="84" applyFont="1" applyFill="1" applyBorder="1" applyAlignment="1">
      <alignment horizontal="left" vertical="center"/>
    </xf>
    <xf numFmtId="0" fontId="62" fillId="26" borderId="0" xfId="84" applyFill="1" applyBorder="1" applyAlignment="1">
      <alignment horizontal="left" vertical="center"/>
    </xf>
    <xf numFmtId="49" fontId="57" fillId="26" borderId="0" xfId="84" applyNumberFormat="1" applyFont="1" applyFill="1" applyBorder="1" applyAlignment="1">
      <alignment horizontal="left" vertical="center"/>
    </xf>
    <xf numFmtId="0" fontId="52" fillId="26" borderId="0" xfId="84" applyFont="1" applyFill="1" applyBorder="1"/>
    <xf numFmtId="49" fontId="52" fillId="26" borderId="0" xfId="84" applyNumberFormat="1" applyFont="1" applyFill="1" applyBorder="1" applyAlignment="1">
      <alignment horizontal="left" vertical="center"/>
    </xf>
    <xf numFmtId="0" fontId="1" fillId="0" borderId="0" xfId="0" applyFont="1"/>
    <xf numFmtId="165" fontId="6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48" applyFont="1" applyAlignment="1">
      <alignment horizontal="center" vertical="center"/>
    </xf>
    <xf numFmtId="172" fontId="6" fillId="0" borderId="3" xfId="40" applyNumberFormat="1" applyFont="1" applyFill="1" applyBorder="1" applyAlignment="1" applyProtection="1">
      <alignment horizontal="center" vertical="top"/>
    </xf>
    <xf numFmtId="172" fontId="6" fillId="0" borderId="3" xfId="62" applyNumberFormat="1" applyFont="1" applyBorder="1" applyAlignment="1" applyProtection="1">
      <alignment horizontal="center" vertical="top"/>
    </xf>
    <xf numFmtId="0" fontId="6" fillId="0" borderId="0" xfId="0" applyFont="1"/>
    <xf numFmtId="0" fontId="6" fillId="0" borderId="0" xfId="0" applyFont="1" applyAlignment="1">
      <alignment horizontal="left" vertical="center" wrapText="1" indent="1"/>
    </xf>
    <xf numFmtId="2" fontId="6" fillId="0" borderId="4" xfId="0" applyNumberFormat="1" applyFont="1" applyBorder="1" applyAlignment="1">
      <alignment horizontal="right" vertical="center"/>
    </xf>
    <xf numFmtId="0" fontId="72" fillId="0" borderId="0" xfId="0" applyFont="1" applyAlignment="1">
      <alignment horizontal="justify" vertical="center"/>
    </xf>
    <xf numFmtId="166" fontId="1" fillId="0" borderId="0" xfId="48" applyNumberFormat="1"/>
    <xf numFmtId="0" fontId="3" fillId="0" borderId="16" xfId="48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2" fontId="6" fillId="0" borderId="12" xfId="0" applyNumberFormat="1" applyFont="1" applyBorder="1" applyAlignment="1">
      <alignment horizontal="right" vertical="center"/>
    </xf>
    <xf numFmtId="4" fontId="37" fillId="0" borderId="18" xfId="48" applyNumberFormat="1" applyFont="1" applyBorder="1" applyAlignment="1">
      <alignment horizontal="right" vertical="center"/>
    </xf>
    <xf numFmtId="0" fontId="68" fillId="0" borderId="0" xfId="84" applyFont="1" applyBorder="1" applyAlignment="1">
      <alignment horizontal="left" vertical="center"/>
    </xf>
    <xf numFmtId="0" fontId="67" fillId="26" borderId="0" xfId="84" applyFont="1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64" fillId="0" borderId="0" xfId="84" applyFont="1" applyBorder="1" applyAlignment="1">
      <alignment horizontal="center" vertical="center" wrapText="1"/>
    </xf>
    <xf numFmtId="0" fontId="65" fillId="0" borderId="0" xfId="84" applyFont="1" applyBorder="1" applyAlignment="1">
      <alignment horizontal="center" vertical="center"/>
    </xf>
    <xf numFmtId="0" fontId="71" fillId="26" borderId="0" xfId="84" applyFont="1" applyFill="1" applyBorder="1" applyAlignment="1">
      <alignment horizontal="center" vertical="center" wrapText="1"/>
    </xf>
    <xf numFmtId="0" fontId="69" fillId="0" borderId="0" xfId="0" applyFont="1" applyAlignment="1">
      <alignment horizontal="center" vertical="center"/>
    </xf>
    <xf numFmtId="0" fontId="64" fillId="0" borderId="0" xfId="84" applyFont="1" applyBorder="1" applyAlignment="1">
      <alignment horizontal="center"/>
    </xf>
    <xf numFmtId="49" fontId="64" fillId="26" borderId="0" xfId="84" applyNumberFormat="1" applyFont="1" applyFill="1" applyBorder="1" applyAlignment="1">
      <alignment horizontal="center" vertical="center"/>
    </xf>
    <xf numFmtId="0" fontId="64" fillId="26" borderId="0" xfId="84" applyFont="1" applyFill="1" applyBorder="1" applyAlignment="1">
      <alignment horizontal="center" vertical="center"/>
    </xf>
    <xf numFmtId="0" fontId="66" fillId="0" borderId="0" xfId="84" applyFont="1" applyBorder="1" applyAlignment="1">
      <alignment horizontal="left" vertical="center"/>
    </xf>
    <xf numFmtId="0" fontId="6" fillId="23" borderId="16" xfId="0" applyFont="1" applyFill="1" applyBorder="1" applyAlignment="1">
      <alignment horizontal="center" vertical="center"/>
    </xf>
    <xf numFmtId="0" fontId="6" fillId="23" borderId="12" xfId="0" applyFont="1" applyFill="1" applyBorder="1" applyAlignment="1">
      <alignment horizontal="center" vertical="center"/>
    </xf>
    <xf numFmtId="0" fontId="6" fillId="23" borderId="20" xfId="0" applyFont="1" applyFill="1" applyBorder="1" applyAlignment="1">
      <alignment horizontal="center" vertical="center"/>
    </xf>
    <xf numFmtId="0" fontId="1" fillId="23" borderId="16" xfId="0" applyFont="1" applyFill="1" applyBorder="1" applyAlignment="1">
      <alignment horizontal="center" vertical="center" wrapText="1"/>
    </xf>
    <xf numFmtId="0" fontId="1" fillId="23" borderId="12" xfId="0" applyFont="1" applyFill="1" applyBorder="1" applyAlignment="1">
      <alignment horizontal="center" vertical="center" wrapText="1"/>
    </xf>
    <xf numFmtId="0" fontId="1" fillId="23" borderId="20" xfId="0" applyFont="1" applyFill="1" applyBorder="1" applyAlignment="1">
      <alignment horizontal="center" vertical="center" wrapText="1"/>
    </xf>
    <xf numFmtId="0" fontId="1" fillId="23" borderId="16" xfId="0" applyFont="1" applyFill="1" applyBorder="1" applyAlignment="1">
      <alignment horizontal="center" vertical="center"/>
    </xf>
    <xf numFmtId="0" fontId="1" fillId="23" borderId="12" xfId="0" applyFont="1" applyFill="1" applyBorder="1" applyAlignment="1">
      <alignment horizontal="center" vertical="center"/>
    </xf>
    <xf numFmtId="0" fontId="1" fillId="23" borderId="20" xfId="0" applyFont="1" applyFill="1" applyBorder="1" applyAlignment="1">
      <alignment horizontal="center" vertical="center"/>
    </xf>
    <xf numFmtId="0" fontId="6" fillId="23" borderId="16" xfId="48" applyFont="1" applyFill="1" applyBorder="1" applyAlignment="1">
      <alignment horizontal="center" vertical="center"/>
    </xf>
    <xf numFmtId="0" fontId="6" fillId="23" borderId="12" xfId="48" applyFont="1" applyFill="1" applyBorder="1" applyAlignment="1">
      <alignment horizontal="center" vertical="center"/>
    </xf>
    <xf numFmtId="0" fontId="6" fillId="23" borderId="20" xfId="48" applyFont="1" applyFill="1" applyBorder="1" applyAlignment="1">
      <alignment horizontal="center" vertical="center"/>
    </xf>
    <xf numFmtId="0" fontId="8" fillId="23" borderId="16" xfId="0" applyFont="1" applyFill="1" applyBorder="1" applyAlignment="1">
      <alignment horizontal="center" vertical="center" wrapText="1"/>
    </xf>
    <xf numFmtId="0" fontId="8" fillId="23" borderId="12" xfId="0" applyFont="1" applyFill="1" applyBorder="1" applyAlignment="1">
      <alignment horizontal="center" vertical="center" wrapText="1"/>
    </xf>
    <xf numFmtId="0" fontId="8" fillId="23" borderId="20" xfId="0" applyFont="1" applyFill="1" applyBorder="1" applyAlignment="1">
      <alignment horizontal="center" vertical="center" wrapText="1"/>
    </xf>
    <xf numFmtId="0" fontId="6" fillId="23" borderId="16" xfId="52" applyFont="1" applyFill="1" applyBorder="1" applyAlignment="1">
      <alignment horizontal="center" vertical="center"/>
    </xf>
    <xf numFmtId="0" fontId="6" fillId="23" borderId="12" xfId="52" applyFont="1" applyFill="1" applyBorder="1" applyAlignment="1">
      <alignment horizontal="center" vertical="center"/>
    </xf>
    <xf numFmtId="0" fontId="6" fillId="23" borderId="20" xfId="52" applyFont="1" applyFill="1" applyBorder="1" applyAlignment="1">
      <alignment horizontal="center" vertical="center"/>
    </xf>
  </cellXfs>
  <cellStyles count="85">
    <cellStyle name="20 % - Accent1 2" xfId="1" xr:uid="{00000000-0005-0000-0000-000000000000}"/>
    <cellStyle name="20 % - Accent2 2" xfId="2" xr:uid="{00000000-0005-0000-0000-000001000000}"/>
    <cellStyle name="20 % - Accent3 2" xfId="3" xr:uid="{00000000-0005-0000-0000-000002000000}"/>
    <cellStyle name="20 % - Accent4 2" xfId="4" xr:uid="{00000000-0005-0000-0000-000003000000}"/>
    <cellStyle name="20 % - Accent5 2" xfId="5" xr:uid="{00000000-0005-0000-0000-000004000000}"/>
    <cellStyle name="20 % - Accent6 2" xfId="6" xr:uid="{00000000-0005-0000-0000-000005000000}"/>
    <cellStyle name="40 % - Accent1 2" xfId="7" xr:uid="{00000000-0005-0000-0000-000006000000}"/>
    <cellStyle name="40 % - Accent2 2" xfId="8" xr:uid="{00000000-0005-0000-0000-000007000000}"/>
    <cellStyle name="40 % - Accent3 2" xfId="9" xr:uid="{00000000-0005-0000-0000-000008000000}"/>
    <cellStyle name="40 % - Accent4 2" xfId="10" xr:uid="{00000000-0005-0000-0000-000009000000}"/>
    <cellStyle name="40 % - Accent5 2" xfId="11" xr:uid="{00000000-0005-0000-0000-00000A000000}"/>
    <cellStyle name="40 % - Accent6 2" xfId="12" xr:uid="{00000000-0005-0000-0000-00000B000000}"/>
    <cellStyle name="60 % - Accent1 2" xfId="13" xr:uid="{00000000-0005-0000-0000-00000C000000}"/>
    <cellStyle name="60 % - Accent2 2" xfId="14" xr:uid="{00000000-0005-0000-0000-00000D000000}"/>
    <cellStyle name="60 % - Accent3 2" xfId="15" xr:uid="{00000000-0005-0000-0000-00000E000000}"/>
    <cellStyle name="60 % - Accent4 2" xfId="16" xr:uid="{00000000-0005-0000-0000-00000F000000}"/>
    <cellStyle name="60 % - Accent5 2" xfId="17" xr:uid="{00000000-0005-0000-0000-000010000000}"/>
    <cellStyle name="60 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Avertissement 2" xfId="25" xr:uid="{00000000-0005-0000-0000-000018000000}"/>
    <cellStyle name="Calcul 2" xfId="26" xr:uid="{00000000-0005-0000-0000-000019000000}"/>
    <cellStyle name="Cellule liée 2" xfId="27" xr:uid="{00000000-0005-0000-0000-00001A000000}"/>
    <cellStyle name="Entrée 2" xfId="28" xr:uid="{00000000-0005-0000-0000-00001B000000}"/>
    <cellStyle name="Euro" xfId="29" xr:uid="{00000000-0005-0000-0000-00001C000000}"/>
    <cellStyle name="Euro 2" xfId="30" xr:uid="{00000000-0005-0000-0000-00001D000000}"/>
    <cellStyle name="Euro 2 2" xfId="31" xr:uid="{00000000-0005-0000-0000-00001E000000}"/>
    <cellStyle name="Euro 2 2 2" xfId="32" xr:uid="{00000000-0005-0000-0000-00001F000000}"/>
    <cellStyle name="Euro 2 3" xfId="33" xr:uid="{00000000-0005-0000-0000-000020000000}"/>
    <cellStyle name="Euro 3" xfId="34" xr:uid="{00000000-0005-0000-0000-000021000000}"/>
    <cellStyle name="Euro 3 2" xfId="35" xr:uid="{00000000-0005-0000-0000-000022000000}"/>
    <cellStyle name="Euro 3 3" xfId="36" xr:uid="{00000000-0005-0000-0000-000023000000}"/>
    <cellStyle name="Euro 4" xfId="37" xr:uid="{00000000-0005-0000-0000-000024000000}"/>
    <cellStyle name="Euro 4 2" xfId="38" xr:uid="{00000000-0005-0000-0000-000025000000}"/>
    <cellStyle name="Insatisfaisant 2" xfId="39" xr:uid="{00000000-0005-0000-0000-000026000000}"/>
    <cellStyle name="Milliers 2" xfId="40" xr:uid="{00000000-0005-0000-0000-000027000000}"/>
    <cellStyle name="Milliers 2 2" xfId="41" xr:uid="{00000000-0005-0000-0000-000028000000}"/>
    <cellStyle name="Milliers 3" xfId="42" xr:uid="{00000000-0005-0000-0000-000029000000}"/>
    <cellStyle name="Milliers 3 2" xfId="43" xr:uid="{00000000-0005-0000-0000-00002A000000}"/>
    <cellStyle name="Monétaire 2" xfId="44" xr:uid="{00000000-0005-0000-0000-00002B000000}"/>
    <cellStyle name="MONTANT" xfId="45" xr:uid="{00000000-0005-0000-0000-00002C000000}"/>
    <cellStyle name="N° LOCAL" xfId="46" xr:uid="{00000000-0005-0000-0000-00002D000000}"/>
    <cellStyle name="Neutre 2" xfId="47" xr:uid="{00000000-0005-0000-0000-00002E000000}"/>
    <cellStyle name="Normal" xfId="0" builtinId="0"/>
    <cellStyle name="Normal 2" xfId="48" xr:uid="{00000000-0005-0000-0000-000030000000}"/>
    <cellStyle name="Normal 2 2" xfId="49" xr:uid="{00000000-0005-0000-0000-000031000000}"/>
    <cellStyle name="Normal 2 2 2" xfId="50" xr:uid="{00000000-0005-0000-0000-000032000000}"/>
    <cellStyle name="Normal 2 2 3" xfId="51" xr:uid="{00000000-0005-0000-0000-000033000000}"/>
    <cellStyle name="Normal 2 3" xfId="52" xr:uid="{00000000-0005-0000-0000-000034000000}"/>
    <cellStyle name="Normal 2 3 2" xfId="83" xr:uid="{9A10AD74-B67D-4B04-9E80-AC70955D7FF8}"/>
    <cellStyle name="Normal 2 4" xfId="53" xr:uid="{00000000-0005-0000-0000-000035000000}"/>
    <cellStyle name="Normal 3" xfId="54" xr:uid="{00000000-0005-0000-0000-000036000000}"/>
    <cellStyle name="Normal 3 2" xfId="55" xr:uid="{00000000-0005-0000-0000-000037000000}"/>
    <cellStyle name="Normal 3 3" xfId="56" xr:uid="{00000000-0005-0000-0000-000038000000}"/>
    <cellStyle name="Normal 3 4" xfId="57" xr:uid="{00000000-0005-0000-0000-000039000000}"/>
    <cellStyle name="Normal 3 5" xfId="82" xr:uid="{C6743816-F796-49E2-A01A-D017840D50DA}"/>
    <cellStyle name="Normal 4" xfId="58" xr:uid="{00000000-0005-0000-0000-00003A000000}"/>
    <cellStyle name="Normal 4 2" xfId="59" xr:uid="{00000000-0005-0000-0000-00003B000000}"/>
    <cellStyle name="Normal 4 3" xfId="81" xr:uid="{D5FB3F2A-7E9C-4946-A6FB-464F75C1C938}"/>
    <cellStyle name="Normal 5" xfId="60" xr:uid="{00000000-0005-0000-0000-00003C000000}"/>
    <cellStyle name="Normal 5 2" xfId="61" xr:uid="{00000000-0005-0000-0000-00003D000000}"/>
    <cellStyle name="Normal 6" xfId="62" xr:uid="{00000000-0005-0000-0000-00003E000000}"/>
    <cellStyle name="Normal 6 2" xfId="63" xr:uid="{00000000-0005-0000-0000-00003F000000}"/>
    <cellStyle name="Normal 7" xfId="84" xr:uid="{C7CE8AE9-B8D9-48CB-8B67-621916B03102}"/>
    <cellStyle name="P.U" xfId="64" xr:uid="{00000000-0005-0000-0000-000040000000}"/>
    <cellStyle name="Pourcentage 2" xfId="65" xr:uid="{00000000-0005-0000-0000-000041000000}"/>
    <cellStyle name="Pourcentage 2 2" xfId="66" xr:uid="{00000000-0005-0000-0000-000042000000}"/>
    <cellStyle name="PS" xfId="67" xr:uid="{00000000-0005-0000-0000-000043000000}"/>
    <cellStyle name="PS 2" xfId="68" xr:uid="{00000000-0005-0000-0000-000044000000}"/>
    <cellStyle name="QTE" xfId="69" xr:uid="{00000000-0005-0000-0000-000045000000}"/>
    <cellStyle name="Satisfaisant 2" xfId="70" xr:uid="{00000000-0005-0000-0000-000046000000}"/>
    <cellStyle name="Sortie 2" xfId="71" xr:uid="{00000000-0005-0000-0000-000047000000}"/>
    <cellStyle name="synthese" xfId="72" xr:uid="{00000000-0005-0000-0000-000048000000}"/>
    <cellStyle name="Texte explicatif 2" xfId="73" xr:uid="{00000000-0005-0000-0000-000049000000}"/>
    <cellStyle name="Titre 2" xfId="74" xr:uid="{00000000-0005-0000-0000-00004A000000}"/>
    <cellStyle name="TITRE 2 2" xfId="76" xr:uid="{00000000-0005-0000-0000-00004B000000}"/>
    <cellStyle name="Titre 1 2" xfId="75" xr:uid="{00000000-0005-0000-0000-00004C000000}"/>
    <cellStyle name="Titre 3 2" xfId="77" xr:uid="{00000000-0005-0000-0000-00004E000000}"/>
    <cellStyle name="Titre 4 2" xfId="78" xr:uid="{00000000-0005-0000-0000-00004F000000}"/>
    <cellStyle name="Total 2" xfId="79" xr:uid="{00000000-0005-0000-0000-000050000000}"/>
    <cellStyle name="Vérification 2" xfId="80" xr:uid="{00000000-0005-0000-0000-000051000000}"/>
  </cellStyles>
  <dxfs count="5">
    <dxf>
      <font>
        <condense val="0"/>
        <extend val="0"/>
        <color indexed="9"/>
      </font>
    </dxf>
    <dxf>
      <font>
        <color theme="0"/>
      </font>
    </dxf>
    <dxf>
      <font>
        <color theme="0"/>
      </font>
    </dxf>
    <dxf>
      <font>
        <condense val="0"/>
        <extend val="0"/>
        <color indexed="9"/>
      </font>
    </dxf>
    <dxf>
      <font>
        <color theme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518948</xdr:colOff>
      <xdr:row>4</xdr:row>
      <xdr:rowOff>124810</xdr:rowOff>
    </xdr:from>
    <xdr:to>
      <xdr:col>5</xdr:col>
      <xdr:colOff>357023</xdr:colOff>
      <xdr:row>20</xdr:row>
      <xdr:rowOff>47953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A0610225-BB39-40C7-A9AC-4D47E93B9F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0948" y="2088931"/>
          <a:ext cx="2886075" cy="43243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2D2D95-ECC3-405B-921F-1314E8141F9D}">
  <sheetPr>
    <pageSetUpPr fitToPage="1"/>
  </sheetPr>
  <dimension ref="A1:H33"/>
  <sheetViews>
    <sheetView showGridLines="0" view="pageBreakPreview" zoomScale="130" zoomScaleNormal="100" zoomScaleSheetLayoutView="130" workbookViewId="0">
      <selection activeCell="A24" sqref="A24"/>
    </sheetView>
  </sheetViews>
  <sheetFormatPr baseColWidth="10" defaultColWidth="10.85546875" defaultRowHeight="12.75" customHeight="1"/>
  <cols>
    <col min="1" max="1" width="14.42578125" style="332" customWidth="1"/>
    <col min="2" max="7" width="11.42578125" style="332" customWidth="1"/>
    <col min="8" max="8" width="10.85546875" style="332" customWidth="1"/>
    <col min="9" max="16384" width="10.85546875" style="332"/>
  </cols>
  <sheetData>
    <row r="1" spans="1:8" ht="12.75" customHeight="1">
      <c r="A1" s="363" t="s">
        <v>317</v>
      </c>
      <c r="B1" s="363"/>
      <c r="C1" s="363"/>
      <c r="D1" s="363"/>
      <c r="E1" s="363"/>
      <c r="F1" s="363"/>
      <c r="G1" s="363"/>
      <c r="H1" s="363"/>
    </row>
    <row r="2" spans="1:8" ht="12.75" customHeight="1">
      <c r="A2" s="363"/>
      <c r="B2" s="363"/>
      <c r="C2" s="363"/>
      <c r="D2" s="363"/>
      <c r="E2" s="363"/>
      <c r="F2" s="363"/>
      <c r="G2" s="363"/>
      <c r="H2" s="363"/>
    </row>
    <row r="3" spans="1:8" ht="84.75" customHeight="1">
      <c r="A3" s="364" t="s">
        <v>321</v>
      </c>
      <c r="B3" s="364"/>
      <c r="C3" s="364"/>
      <c r="D3" s="364"/>
      <c r="E3" s="364"/>
      <c r="F3" s="364"/>
      <c r="G3" s="364"/>
      <c r="H3" s="364"/>
    </row>
    <row r="4" spans="1:8" ht="18" customHeight="1">
      <c r="A4" s="365" t="s">
        <v>318</v>
      </c>
      <c r="B4" s="365"/>
      <c r="C4" s="365"/>
      <c r="D4" s="365"/>
      <c r="E4" s="365"/>
      <c r="F4" s="365"/>
      <c r="G4" s="365"/>
      <c r="H4" s="365"/>
    </row>
    <row r="5" spans="1:8" ht="18" customHeight="1">
      <c r="A5" s="368"/>
      <c r="B5" s="368"/>
      <c r="C5" s="368"/>
      <c r="D5" s="368"/>
      <c r="E5" s="368"/>
      <c r="F5" s="368"/>
      <c r="G5" s="333"/>
      <c r="H5" s="334"/>
    </row>
    <row r="6" spans="1:8" ht="22.5" customHeight="1">
      <c r="A6" s="338"/>
      <c r="B6" s="338"/>
      <c r="C6" s="338"/>
      <c r="D6" s="338"/>
      <c r="E6" s="338"/>
      <c r="F6" s="338"/>
      <c r="G6" s="338"/>
      <c r="H6" s="334"/>
    </row>
    <row r="7" spans="1:8" ht="24.75" customHeight="1">
      <c r="A7" s="334"/>
      <c r="B7" s="334"/>
      <c r="C7" s="334"/>
      <c r="D7" s="334"/>
      <c r="E7" s="334"/>
      <c r="F7" s="334"/>
      <c r="G7" s="334"/>
      <c r="H7" s="334"/>
    </row>
    <row r="8" spans="1:8" ht="24.75" customHeight="1">
      <c r="A8" s="334"/>
      <c r="B8" s="334"/>
      <c r="C8" s="334"/>
      <c r="D8" s="334"/>
      <c r="E8" s="334"/>
      <c r="F8" s="334"/>
      <c r="G8" s="334"/>
      <c r="H8" s="334"/>
    </row>
    <row r="9" spans="1:8" ht="24.75" customHeight="1">
      <c r="A9" s="334"/>
      <c r="B9" s="334"/>
      <c r="C9" s="334"/>
      <c r="D9" s="334"/>
      <c r="E9" s="334"/>
      <c r="F9" s="334"/>
      <c r="G9" s="334"/>
      <c r="H9" s="334"/>
    </row>
    <row r="10" spans="1:8" ht="24.75" customHeight="1">
      <c r="A10" s="336"/>
      <c r="B10" s="333"/>
      <c r="C10" s="333"/>
      <c r="D10" s="333"/>
      <c r="E10" s="333"/>
      <c r="F10" s="333"/>
      <c r="G10" s="333"/>
      <c r="H10" s="334"/>
    </row>
    <row r="11" spans="1:8" ht="24.75" customHeight="1">
      <c r="A11" s="336"/>
      <c r="B11" s="333"/>
      <c r="C11" s="333"/>
      <c r="D11" s="333"/>
      <c r="E11" s="333"/>
      <c r="F11" s="333"/>
      <c r="G11" s="333"/>
      <c r="H11" s="334"/>
    </row>
    <row r="12" spans="1:8" ht="24.75" customHeight="1">
      <c r="A12" s="336"/>
      <c r="B12" s="333"/>
      <c r="C12" s="333"/>
      <c r="D12" s="333"/>
      <c r="E12" s="333"/>
      <c r="F12" s="333"/>
      <c r="G12" s="333"/>
      <c r="H12" s="334"/>
    </row>
    <row r="13" spans="1:8" ht="24.75" customHeight="1">
      <c r="A13" s="336"/>
      <c r="B13" s="333"/>
      <c r="C13" s="333"/>
      <c r="D13" s="333"/>
      <c r="E13" s="333"/>
      <c r="F13" s="333"/>
      <c r="G13" s="333"/>
      <c r="H13" s="334"/>
    </row>
    <row r="14" spans="1:8" ht="24.75" customHeight="1">
      <c r="A14" s="336"/>
      <c r="B14" s="333"/>
      <c r="C14" s="333"/>
      <c r="D14" s="333"/>
      <c r="E14" s="333"/>
      <c r="F14" s="333"/>
      <c r="G14" s="333"/>
      <c r="H14" s="334"/>
    </row>
    <row r="15" spans="1:8" ht="24.75" customHeight="1">
      <c r="A15" s="337"/>
      <c r="B15" s="333"/>
      <c r="C15" s="333"/>
      <c r="D15" s="333"/>
      <c r="E15" s="333"/>
      <c r="F15" s="333"/>
      <c r="G15" s="333"/>
      <c r="H15" s="334"/>
    </row>
    <row r="16" spans="1:8" ht="12.75" customHeight="1">
      <c r="A16" s="333"/>
      <c r="B16" s="333"/>
      <c r="C16" s="333"/>
      <c r="D16" s="333"/>
      <c r="E16" s="333"/>
      <c r="F16" s="333"/>
      <c r="G16" s="333"/>
      <c r="H16" s="334"/>
    </row>
    <row r="17" spans="1:8" ht="18" customHeight="1">
      <c r="A17" s="369"/>
      <c r="B17" s="370"/>
      <c r="C17" s="370"/>
      <c r="D17" s="370"/>
      <c r="E17" s="370"/>
      <c r="F17" s="370"/>
      <c r="G17" s="370"/>
      <c r="H17" s="334"/>
    </row>
    <row r="18" spans="1:8" ht="18" customHeight="1">
      <c r="A18" s="339"/>
      <c r="B18" s="340"/>
      <c r="C18" s="340"/>
      <c r="D18" s="340"/>
      <c r="E18" s="340"/>
      <c r="F18" s="340"/>
      <c r="G18" s="340"/>
      <c r="H18" s="334"/>
    </row>
    <row r="19" spans="1:8" ht="18" customHeight="1">
      <c r="A19" s="369"/>
      <c r="B19" s="370"/>
      <c r="C19" s="370"/>
      <c r="D19" s="370"/>
      <c r="E19" s="370"/>
      <c r="F19" s="370"/>
      <c r="G19" s="370"/>
      <c r="H19" s="334"/>
    </row>
    <row r="20" spans="1:8" ht="15" customHeight="1">
      <c r="A20" s="341"/>
      <c r="B20" s="333"/>
      <c r="C20" s="333"/>
      <c r="D20" s="333"/>
      <c r="E20" s="333"/>
      <c r="F20" s="333"/>
      <c r="G20" s="333"/>
      <c r="H20" s="334"/>
    </row>
    <row r="21" spans="1:8" ht="15" customHeight="1">
      <c r="A21" s="341"/>
      <c r="B21" s="333"/>
      <c r="C21" s="333"/>
      <c r="D21" s="333"/>
      <c r="E21" s="333"/>
      <c r="F21" s="333"/>
      <c r="G21" s="333"/>
      <c r="H21" s="334"/>
    </row>
    <row r="22" spans="1:8" ht="48.75" customHeight="1">
      <c r="A22" s="366" t="s">
        <v>319</v>
      </c>
      <c r="B22" s="366"/>
      <c r="C22" s="366"/>
      <c r="D22" s="366"/>
      <c r="E22" s="366"/>
      <c r="F22" s="366"/>
      <c r="G22" s="366"/>
      <c r="H22" s="366"/>
    </row>
    <row r="23" spans="1:8" ht="27" customHeight="1">
      <c r="A23" s="367" t="s">
        <v>381</v>
      </c>
      <c r="B23" s="367"/>
      <c r="C23" s="367"/>
      <c r="D23" s="367"/>
      <c r="E23" s="367"/>
      <c r="F23" s="367"/>
      <c r="G23" s="367"/>
      <c r="H23" s="367"/>
    </row>
    <row r="24" spans="1:8" ht="66.75" customHeight="1">
      <c r="A24" s="341"/>
      <c r="B24" s="333"/>
      <c r="C24" s="333"/>
      <c r="D24" s="333"/>
      <c r="E24" s="333"/>
      <c r="F24" s="333"/>
      <c r="G24" s="333"/>
      <c r="H24" s="334"/>
    </row>
    <row r="25" spans="1:8" ht="87.75" customHeight="1">
      <c r="A25" s="362" t="s">
        <v>320</v>
      </c>
      <c r="B25" s="362"/>
      <c r="C25" s="362"/>
      <c r="D25" s="362"/>
      <c r="E25" s="362"/>
      <c r="F25" s="362"/>
      <c r="G25" s="362"/>
      <c r="H25" s="362"/>
    </row>
    <row r="26" spans="1:8" ht="12.75" customHeight="1">
      <c r="A26" s="371"/>
      <c r="B26" s="371"/>
      <c r="C26" s="371"/>
      <c r="D26" s="371"/>
      <c r="E26" s="371"/>
      <c r="F26" s="371"/>
      <c r="G26" s="371"/>
      <c r="H26" s="334"/>
    </row>
    <row r="27" spans="1:8" ht="12.75" customHeight="1">
      <c r="A27" s="361"/>
      <c r="B27" s="361"/>
      <c r="C27" s="361"/>
      <c r="D27" s="361"/>
      <c r="E27" s="361"/>
      <c r="F27" s="361"/>
      <c r="G27" s="361"/>
      <c r="H27" s="334"/>
    </row>
    <row r="28" spans="1:8" ht="12.75" customHeight="1">
      <c r="A28" s="342"/>
      <c r="B28" s="333"/>
      <c r="C28" s="333"/>
      <c r="D28" s="333"/>
      <c r="E28" s="333"/>
      <c r="F28" s="333"/>
      <c r="G28" s="333"/>
      <c r="H28" s="334"/>
    </row>
    <row r="29" spans="1:8" ht="12.75" customHeight="1">
      <c r="A29" s="343"/>
      <c r="B29" s="344"/>
      <c r="C29" s="344"/>
      <c r="D29" s="344"/>
      <c r="E29" s="344"/>
      <c r="F29" s="344"/>
      <c r="G29" s="344"/>
      <c r="H29" s="334"/>
    </row>
    <row r="30" spans="1:8" ht="12.75" customHeight="1">
      <c r="A30" s="345"/>
      <c r="B30" s="344"/>
      <c r="C30" s="344"/>
      <c r="D30" s="344"/>
      <c r="E30" s="344"/>
      <c r="F30" s="344"/>
      <c r="G30" s="344"/>
      <c r="H30" s="334"/>
    </row>
    <row r="31" spans="1:8" ht="12.75" customHeight="1">
      <c r="A31" s="335"/>
      <c r="B31" s="333"/>
      <c r="C31" s="333"/>
      <c r="D31" s="333"/>
      <c r="E31" s="333"/>
      <c r="F31" s="333"/>
      <c r="G31" s="333"/>
      <c r="H31" s="334"/>
    </row>
    <row r="32" spans="1:8" ht="12.75" customHeight="1">
      <c r="A32" s="334"/>
      <c r="B32" s="334"/>
      <c r="C32" s="334"/>
      <c r="D32" s="334"/>
      <c r="E32" s="334"/>
      <c r="F32" s="334"/>
      <c r="G32" s="334"/>
      <c r="H32" s="334"/>
    </row>
    <row r="33" spans="1:8" ht="12.75" customHeight="1">
      <c r="A33" s="334"/>
      <c r="B33" s="334"/>
      <c r="C33" s="334"/>
      <c r="D33" s="334"/>
      <c r="E33" s="334"/>
      <c r="F33" s="334"/>
      <c r="G33" s="334"/>
      <c r="H33" s="334"/>
    </row>
  </sheetData>
  <mergeCells count="11">
    <mergeCell ref="A27:G27"/>
    <mergeCell ref="A25:H25"/>
    <mergeCell ref="A1:H2"/>
    <mergeCell ref="A3:H3"/>
    <mergeCell ref="A4:H4"/>
    <mergeCell ref="A22:H22"/>
    <mergeCell ref="A23:H23"/>
    <mergeCell ref="A5:F5"/>
    <mergeCell ref="A17:G17"/>
    <mergeCell ref="A19:G19"/>
    <mergeCell ref="A26:G26"/>
  </mergeCells>
  <pageMargins left="0.7" right="0.7" top="0.75" bottom="0.75" header="0.3" footer="0.3"/>
  <pageSetup scale="98" fitToHeight="0" orientation="portrait" r:id="rId1"/>
  <headerFooter>
    <oddFooter xml:space="preserve">&amp;C&amp;"Helvetica Neue,Normal"&amp;12&amp;K000000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0A79B-FCD1-4552-8C34-778496DD610D}">
  <sheetPr codeName="Feuil2">
    <pageSetUpPr fitToPage="1"/>
  </sheetPr>
  <dimension ref="A1:K1620"/>
  <sheetViews>
    <sheetView showZeros="0" tabSelected="1" view="pageBreakPreview" topLeftCell="A260" zoomScale="145" zoomScaleNormal="145" zoomScaleSheetLayoutView="145" workbookViewId="0">
      <selection activeCell="C279" sqref="C279"/>
    </sheetView>
  </sheetViews>
  <sheetFormatPr baseColWidth="10" defaultColWidth="11.42578125" defaultRowHeight="12.75"/>
  <cols>
    <col min="1" max="1" width="8.42578125" style="60" customWidth="1"/>
    <col min="2" max="2" width="57.42578125" style="44" customWidth="1"/>
    <col min="3" max="3" width="5.140625" style="44" customWidth="1"/>
    <col min="4" max="4" width="7.7109375" style="44" customWidth="1"/>
    <col min="5" max="5" width="11.7109375" style="62" customWidth="1"/>
    <col min="6" max="6" width="13.140625" style="62" customWidth="1"/>
    <col min="7" max="16384" width="11.42578125" style="44"/>
  </cols>
  <sheetData>
    <row r="1" spans="1:7" s="54" customFormat="1" ht="110.1" customHeight="1">
      <c r="A1" s="84" t="s">
        <v>339</v>
      </c>
      <c r="B1" s="2"/>
      <c r="C1" s="3"/>
      <c r="D1" s="3"/>
      <c r="E1" s="14"/>
      <c r="F1" s="15"/>
    </row>
    <row r="2" spans="1:7" ht="24.95" customHeight="1">
      <c r="A2" s="37" t="s">
        <v>0</v>
      </c>
      <c r="B2" s="37" t="s">
        <v>1</v>
      </c>
      <c r="C2" s="38" t="s">
        <v>2</v>
      </c>
      <c r="D2" s="38" t="s">
        <v>3</v>
      </c>
      <c r="E2" s="39" t="s">
        <v>7</v>
      </c>
      <c r="F2" s="40" t="s">
        <v>8</v>
      </c>
    </row>
    <row r="3" spans="1:7" ht="39.950000000000003" customHeight="1">
      <c r="A3" s="315" t="s">
        <v>258</v>
      </c>
      <c r="B3" s="101"/>
      <c r="C3" s="102"/>
      <c r="D3" s="102"/>
      <c r="E3" s="103"/>
      <c r="F3" s="104"/>
    </row>
    <row r="4" spans="1:7" ht="9" customHeight="1">
      <c r="A4" s="17"/>
      <c r="B4" s="82"/>
      <c r="C4" s="70"/>
      <c r="D4" s="71"/>
      <c r="E4" s="72"/>
      <c r="F4" s="52"/>
    </row>
    <row r="5" spans="1:7" ht="16.5" customHeight="1">
      <c r="A5" s="375" t="s">
        <v>297</v>
      </c>
      <c r="B5" s="376"/>
      <c r="C5" s="376"/>
      <c r="D5" s="376"/>
      <c r="E5" s="376"/>
      <c r="F5" s="377"/>
    </row>
    <row r="6" spans="1:7" ht="9" customHeight="1">
      <c r="A6" s="185"/>
      <c r="B6" s="82"/>
      <c r="C6" s="71"/>
      <c r="D6" s="71"/>
      <c r="E6" s="186"/>
      <c r="F6" s="52"/>
    </row>
    <row r="7" spans="1:7" ht="15" customHeight="1">
      <c r="A7" s="110"/>
      <c r="B7" s="113" t="s">
        <v>96</v>
      </c>
      <c r="C7" s="41" t="s">
        <v>6</v>
      </c>
      <c r="D7" s="50">
        <v>1</v>
      </c>
      <c r="E7" s="120"/>
      <c r="F7" s="115"/>
      <c r="G7" s="63"/>
    </row>
    <row r="8" spans="1:7" ht="15" customHeight="1">
      <c r="A8" s="110"/>
      <c r="B8" s="113" t="s">
        <v>97</v>
      </c>
      <c r="C8" s="41" t="s">
        <v>6</v>
      </c>
      <c r="D8" s="50">
        <v>1</v>
      </c>
      <c r="E8" s="120"/>
      <c r="F8" s="115"/>
      <c r="G8" s="63"/>
    </row>
    <row r="9" spans="1:7" ht="15" customHeight="1">
      <c r="A9" s="110"/>
      <c r="B9" s="113" t="s">
        <v>98</v>
      </c>
      <c r="C9" s="41" t="s">
        <v>6</v>
      </c>
      <c r="D9" s="50">
        <v>1</v>
      </c>
      <c r="E9" s="120"/>
      <c r="F9" s="115"/>
      <c r="G9" s="63"/>
    </row>
    <row r="10" spans="1:7" ht="15" customHeight="1">
      <c r="A10" s="110"/>
      <c r="B10" s="113" t="s">
        <v>180</v>
      </c>
      <c r="C10" s="141" t="s">
        <v>6</v>
      </c>
      <c r="D10" s="141">
        <v>1</v>
      </c>
      <c r="E10" s="91"/>
      <c r="F10" s="115"/>
      <c r="G10" s="63"/>
    </row>
    <row r="11" spans="1:7" ht="15" customHeight="1">
      <c r="A11" s="110"/>
      <c r="B11" s="113" t="s">
        <v>181</v>
      </c>
      <c r="C11" s="141" t="s">
        <v>6</v>
      </c>
      <c r="D11" s="141">
        <v>1</v>
      </c>
      <c r="E11" s="91"/>
      <c r="F11" s="115"/>
      <c r="G11" s="63"/>
    </row>
    <row r="12" spans="1:7" ht="10.5" customHeight="1">
      <c r="A12" s="121"/>
      <c r="B12" s="89"/>
      <c r="C12" s="90"/>
      <c r="D12" s="90"/>
      <c r="E12" s="91"/>
      <c r="F12" s="13"/>
    </row>
    <row r="13" spans="1:7" ht="15" customHeight="1">
      <c r="A13" s="110"/>
      <c r="B13" s="114" t="s">
        <v>185</v>
      </c>
      <c r="C13" s="41"/>
      <c r="D13" s="50"/>
      <c r="E13" s="120"/>
      <c r="F13" s="122"/>
    </row>
    <row r="14" spans="1:7" ht="9" customHeight="1">
      <c r="A14" s="246"/>
      <c r="B14" s="247"/>
      <c r="C14" s="248"/>
      <c r="D14" s="248"/>
      <c r="E14" s="249"/>
      <c r="F14" s="250"/>
    </row>
    <row r="15" spans="1:7" ht="15" customHeight="1">
      <c r="A15" s="375" t="s">
        <v>183</v>
      </c>
      <c r="B15" s="376"/>
      <c r="C15" s="376"/>
      <c r="D15" s="376"/>
      <c r="E15" s="376"/>
      <c r="F15" s="377"/>
    </row>
    <row r="16" spans="1:7" ht="7.5" customHeight="1">
      <c r="A16" s="17"/>
      <c r="B16" s="82"/>
      <c r="C16" s="70"/>
      <c r="D16" s="71"/>
      <c r="E16" s="72"/>
      <c r="F16" s="52"/>
    </row>
    <row r="17" spans="1:6" ht="15" customHeight="1">
      <c r="A17" s="17"/>
      <c r="B17" s="184" t="s">
        <v>242</v>
      </c>
      <c r="C17" s="70"/>
      <c r="D17" s="71"/>
      <c r="E17" s="72"/>
      <c r="F17" s="52"/>
    </row>
    <row r="18" spans="1:6" ht="15" customHeight="1">
      <c r="A18" s="17"/>
      <c r="B18" s="182" t="s">
        <v>85</v>
      </c>
      <c r="C18" s="41" t="s">
        <v>5</v>
      </c>
      <c r="D18" s="50">
        <v>12</v>
      </c>
      <c r="E18" s="123"/>
      <c r="F18" s="115"/>
    </row>
    <row r="19" spans="1:6" ht="9.75" customHeight="1">
      <c r="A19" s="17"/>
      <c r="B19" s="117"/>
      <c r="C19" s="118"/>
      <c r="D19" s="119"/>
      <c r="E19" s="42"/>
      <c r="F19" s="112"/>
    </row>
    <row r="20" spans="1:6" ht="15" customHeight="1">
      <c r="A20" s="17"/>
      <c r="B20" s="183" t="s">
        <v>201</v>
      </c>
      <c r="C20" s="41"/>
      <c r="D20" s="50"/>
      <c r="E20" s="123"/>
      <c r="F20" s="115"/>
    </row>
    <row r="21" spans="1:6" ht="15" customHeight="1">
      <c r="A21" s="17"/>
      <c r="B21" s="182" t="s">
        <v>243</v>
      </c>
      <c r="C21" s="41" t="s">
        <v>6</v>
      </c>
      <c r="D21" s="50">
        <v>1</v>
      </c>
      <c r="E21" s="123"/>
      <c r="F21" s="115"/>
    </row>
    <row r="22" spans="1:6" ht="15" customHeight="1">
      <c r="A22" s="17"/>
      <c r="B22" s="182" t="s">
        <v>81</v>
      </c>
      <c r="C22" s="41" t="s">
        <v>5</v>
      </c>
      <c r="D22" s="50">
        <f>22+10</f>
        <v>32</v>
      </c>
      <c r="E22" s="123"/>
      <c r="F22" s="115"/>
    </row>
    <row r="23" spans="1:6" ht="15" customHeight="1">
      <c r="A23" s="17"/>
      <c r="B23" s="182" t="s">
        <v>80</v>
      </c>
      <c r="C23" s="41" t="s">
        <v>5</v>
      </c>
      <c r="D23" s="50">
        <v>1</v>
      </c>
      <c r="E23" s="123"/>
      <c r="F23" s="115"/>
    </row>
    <row r="24" spans="1:6" ht="15" customHeight="1">
      <c r="A24" s="17"/>
      <c r="B24" s="182" t="s">
        <v>83</v>
      </c>
      <c r="C24" s="41" t="s">
        <v>5</v>
      </c>
      <c r="D24" s="50">
        <v>10</v>
      </c>
      <c r="E24" s="123"/>
      <c r="F24" s="115"/>
    </row>
    <row r="25" spans="1:6" ht="15" customHeight="1">
      <c r="A25" s="17"/>
      <c r="B25" s="182" t="s">
        <v>84</v>
      </c>
      <c r="C25" s="41" t="s">
        <v>5</v>
      </c>
      <c r="D25" s="50">
        <v>6</v>
      </c>
      <c r="E25" s="123"/>
      <c r="F25" s="115"/>
    </row>
    <row r="26" spans="1:6" ht="15" customHeight="1">
      <c r="A26" s="17"/>
      <c r="B26" s="182" t="s">
        <v>82</v>
      </c>
      <c r="C26" s="41" t="s">
        <v>6</v>
      </c>
      <c r="D26" s="50">
        <f>SUM(D22:D25)</f>
        <v>49</v>
      </c>
      <c r="E26" s="123"/>
      <c r="F26" s="115"/>
    </row>
    <row r="27" spans="1:6" ht="10.5" customHeight="1">
      <c r="A27" s="17"/>
      <c r="B27" s="60"/>
      <c r="C27" s="1"/>
      <c r="D27" s="12"/>
      <c r="E27" s="43"/>
      <c r="F27" s="13"/>
    </row>
    <row r="28" spans="1:6" ht="15" customHeight="1">
      <c r="A28" s="17"/>
      <c r="B28" s="80" t="s">
        <v>186</v>
      </c>
      <c r="C28" s="1"/>
      <c r="D28" s="12"/>
      <c r="E28" s="43"/>
      <c r="F28" s="13"/>
    </row>
    <row r="29" spans="1:6" ht="15" customHeight="1">
      <c r="A29" s="17"/>
      <c r="B29" s="82"/>
      <c r="C29" s="70"/>
      <c r="D29" s="71"/>
      <c r="E29" s="72"/>
      <c r="F29" s="52"/>
    </row>
    <row r="30" spans="1:6" ht="16.5" customHeight="1">
      <c r="A30" s="384" t="s">
        <v>184</v>
      </c>
      <c r="B30" s="385"/>
      <c r="C30" s="385"/>
      <c r="D30" s="385"/>
      <c r="E30" s="385"/>
      <c r="F30" s="386"/>
    </row>
    <row r="31" spans="1:6" ht="9.9499999999999993" customHeight="1">
      <c r="A31" s="106"/>
      <c r="B31" s="107"/>
      <c r="C31" s="108"/>
      <c r="D31" s="108"/>
      <c r="E31" s="109"/>
      <c r="F31" s="109"/>
    </row>
    <row r="32" spans="1:6" ht="15" customHeight="1">
      <c r="A32" s="110" t="s">
        <v>21</v>
      </c>
      <c r="B32" s="111" t="s">
        <v>22</v>
      </c>
      <c r="C32" s="41"/>
      <c r="D32" s="50"/>
      <c r="E32" s="42"/>
      <c r="F32" s="112"/>
    </row>
    <row r="33" spans="1:6" ht="18.75" customHeight="1">
      <c r="A33" s="110"/>
      <c r="B33" s="236" t="s">
        <v>345</v>
      </c>
      <c r="C33" s="41" t="s">
        <v>6</v>
      </c>
      <c r="D33" s="50">
        <v>1</v>
      </c>
      <c r="E33" s="42"/>
      <c r="F33" s="112"/>
    </row>
    <row r="34" spans="1:6" ht="8.25" customHeight="1">
      <c r="A34" s="116"/>
      <c r="B34" s="117"/>
      <c r="C34" s="118"/>
      <c r="D34" s="119"/>
      <c r="E34" s="42"/>
      <c r="F34" s="112"/>
    </row>
    <row r="35" spans="1:6" ht="15" customHeight="1">
      <c r="A35" s="110" t="s">
        <v>346</v>
      </c>
      <c r="B35" s="111" t="s">
        <v>25</v>
      </c>
      <c r="C35" s="41"/>
      <c r="D35" s="50"/>
      <c r="E35" s="123"/>
      <c r="F35" s="115"/>
    </row>
    <row r="36" spans="1:6" ht="15" customHeight="1">
      <c r="A36" s="110"/>
      <c r="B36" s="352" t="s">
        <v>371</v>
      </c>
      <c r="C36" s="41" t="s">
        <v>28</v>
      </c>
      <c r="D36" s="41" t="s">
        <v>28</v>
      </c>
      <c r="E36" s="124"/>
      <c r="F36" s="115"/>
    </row>
    <row r="37" spans="1:6" ht="12.75" customHeight="1">
      <c r="A37" s="110"/>
      <c r="B37" s="114"/>
      <c r="C37" s="41"/>
      <c r="D37" s="41"/>
      <c r="E37" s="123"/>
      <c r="F37" s="125">
        <f>SUM(F35:F36)</f>
        <v>0</v>
      </c>
    </row>
    <row r="38" spans="1:6" ht="15" customHeight="1">
      <c r="A38" s="110" t="s">
        <v>149</v>
      </c>
      <c r="B38" s="105" t="s">
        <v>38</v>
      </c>
      <c r="C38" s="41"/>
      <c r="D38" s="41"/>
      <c r="E38" s="124"/>
      <c r="F38" s="124"/>
    </row>
    <row r="39" spans="1:6" ht="22.5" customHeight="1">
      <c r="A39" s="110"/>
      <c r="B39" s="128" t="s">
        <v>360</v>
      </c>
      <c r="C39" s="41" t="s">
        <v>6</v>
      </c>
      <c r="D39" s="41">
        <v>1</v>
      </c>
      <c r="E39" s="124"/>
      <c r="F39" s="124"/>
    </row>
    <row r="40" spans="1:6" ht="9.9499999999999993" customHeight="1">
      <c r="A40" s="110"/>
      <c r="B40" s="105"/>
      <c r="C40" s="41"/>
      <c r="D40" s="41"/>
      <c r="E40" s="124"/>
      <c r="F40" s="124"/>
    </row>
    <row r="41" spans="1:6" ht="15" customHeight="1">
      <c r="A41" s="110"/>
      <c r="B41" s="105" t="s">
        <v>86</v>
      </c>
      <c r="C41" s="41"/>
      <c r="D41" s="41"/>
      <c r="E41" s="124"/>
      <c r="F41" s="124"/>
    </row>
    <row r="42" spans="1:6" ht="15" customHeight="1">
      <c r="A42" s="110"/>
      <c r="B42" s="126" t="s">
        <v>87</v>
      </c>
      <c r="C42" s="41" t="s">
        <v>6</v>
      </c>
      <c r="D42" s="41">
        <v>1</v>
      </c>
      <c r="E42" s="124"/>
      <c r="F42" s="124"/>
    </row>
    <row r="43" spans="1:6" ht="15" customHeight="1">
      <c r="A43" s="110"/>
      <c r="B43" s="126" t="s">
        <v>88</v>
      </c>
      <c r="C43" s="41" t="s">
        <v>6</v>
      </c>
      <c r="D43" s="41">
        <v>1</v>
      </c>
      <c r="E43" s="124"/>
      <c r="F43" s="124"/>
    </row>
    <row r="44" spans="1:6" ht="21.75" customHeight="1">
      <c r="A44" s="110"/>
      <c r="B44" s="128" t="s">
        <v>94</v>
      </c>
      <c r="C44" s="41"/>
      <c r="D44" s="41"/>
      <c r="E44" s="124"/>
      <c r="F44" s="124"/>
    </row>
    <row r="45" spans="1:6" ht="15" customHeight="1">
      <c r="A45" s="110"/>
      <c r="B45" s="126" t="s">
        <v>11</v>
      </c>
      <c r="C45" s="41" t="s">
        <v>6</v>
      </c>
      <c r="D45" s="41">
        <v>2</v>
      </c>
      <c r="E45" s="124"/>
      <c r="F45" s="124"/>
    </row>
    <row r="46" spans="1:6" ht="15" customHeight="1">
      <c r="A46" s="110"/>
      <c r="B46" s="126" t="s">
        <v>89</v>
      </c>
      <c r="C46" s="41"/>
      <c r="D46" s="41"/>
      <c r="E46" s="124"/>
      <c r="F46" s="124"/>
    </row>
    <row r="47" spans="1:6" ht="21.75" customHeight="1">
      <c r="A47" s="110"/>
      <c r="B47" s="129" t="s">
        <v>324</v>
      </c>
      <c r="C47" s="41" t="s">
        <v>6</v>
      </c>
      <c r="D47" s="41">
        <v>1</v>
      </c>
      <c r="E47" s="124"/>
      <c r="F47" s="124"/>
    </row>
    <row r="48" spans="1:6" ht="28.5" customHeight="1">
      <c r="A48" s="110"/>
      <c r="B48" s="128" t="s">
        <v>90</v>
      </c>
      <c r="C48" s="41" t="s">
        <v>6</v>
      </c>
      <c r="D48" s="41">
        <v>1</v>
      </c>
      <c r="E48" s="124"/>
      <c r="F48" s="124"/>
    </row>
    <row r="49" spans="1:8" ht="17.25" customHeight="1">
      <c r="A49" s="110"/>
      <c r="B49" s="236"/>
      <c r="C49" s="41"/>
      <c r="D49" s="41"/>
      <c r="E49" s="124"/>
      <c r="F49" s="124"/>
    </row>
    <row r="50" spans="1:8" ht="10.5" customHeight="1">
      <c r="A50" s="110"/>
      <c r="B50" s="154"/>
      <c r="C50" s="41"/>
      <c r="D50" s="41"/>
      <c r="E50" s="124"/>
      <c r="F50" s="125"/>
    </row>
    <row r="51" spans="1:8" ht="3.75" customHeight="1">
      <c r="A51" s="64"/>
      <c r="B51" s="65"/>
      <c r="C51" s="66"/>
      <c r="D51" s="67"/>
      <c r="E51" s="68"/>
      <c r="F51" s="69"/>
    </row>
    <row r="52" spans="1:8" ht="5.0999999999999996" customHeight="1">
      <c r="A52" s="55"/>
      <c r="B52" s="56"/>
      <c r="C52" s="10"/>
      <c r="D52" s="16"/>
      <c r="E52" s="32"/>
      <c r="F52" s="32"/>
    </row>
    <row r="53" spans="1:8" ht="5.0999999999999996" customHeight="1">
      <c r="A53" s="57"/>
      <c r="B53" s="58"/>
      <c r="C53" s="22"/>
      <c r="D53" s="23"/>
      <c r="E53" s="33"/>
      <c r="F53" s="33"/>
    </row>
    <row r="54" spans="1:8" s="54" customFormat="1" ht="103.5" customHeight="1">
      <c r="A54" s="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ELECTRICITE- COURANTS FAIBLES - SECURITE INCENDIE - TRANCHE 1</v>
      </c>
      <c r="B54" s="28"/>
      <c r="C54" s="29"/>
      <c r="D54" s="29"/>
      <c r="E54" s="30"/>
      <c r="F54" s="31"/>
      <c r="G54" s="44"/>
      <c r="H54" s="44"/>
    </row>
    <row r="55" spans="1:8" ht="25.35" customHeight="1">
      <c r="A55" s="37" t="s">
        <v>0</v>
      </c>
      <c r="B55" s="37" t="s">
        <v>1</v>
      </c>
      <c r="C55" s="38" t="s">
        <v>2</v>
      </c>
      <c r="D55" s="38" t="s">
        <v>3</v>
      </c>
      <c r="E55" s="39" t="s">
        <v>7</v>
      </c>
      <c r="F55" s="40" t="s">
        <v>8</v>
      </c>
    </row>
    <row r="56" spans="1:8" ht="6.75" customHeight="1">
      <c r="A56" s="127"/>
      <c r="B56" s="113"/>
      <c r="C56" s="41"/>
      <c r="D56" s="41"/>
      <c r="E56" s="124"/>
      <c r="F56" s="124"/>
    </row>
    <row r="57" spans="1:8" ht="12.75" customHeight="1">
      <c r="A57" s="110"/>
      <c r="B57" s="128" t="s">
        <v>182</v>
      </c>
      <c r="C57" s="41"/>
      <c r="D57" s="41"/>
      <c r="E57" s="124"/>
      <c r="F57" s="124"/>
    </row>
    <row r="58" spans="1:8" ht="12.75" customHeight="1">
      <c r="A58" s="110"/>
      <c r="B58" s="140" t="s">
        <v>45</v>
      </c>
      <c r="C58" s="41"/>
      <c r="D58" s="41"/>
      <c r="E58" s="124"/>
      <c r="F58" s="122"/>
    </row>
    <row r="59" spans="1:8" ht="12.75" customHeight="1">
      <c r="A59" s="110"/>
      <c r="B59" s="140" t="s">
        <v>373</v>
      </c>
      <c r="C59" s="41" t="s">
        <v>5</v>
      </c>
      <c r="D59" s="41">
        <v>1</v>
      </c>
      <c r="E59" s="124"/>
      <c r="F59" s="115"/>
    </row>
    <row r="60" spans="1:8" ht="12.75" customHeight="1">
      <c r="A60" s="110"/>
      <c r="B60" s="140" t="s">
        <v>374</v>
      </c>
      <c r="C60" s="41" t="s">
        <v>5</v>
      </c>
      <c r="D60" s="41">
        <v>1</v>
      </c>
      <c r="E60" s="124"/>
      <c r="F60" s="115"/>
    </row>
    <row r="61" spans="1:8" ht="12.75" customHeight="1">
      <c r="A61" s="110"/>
      <c r="B61" s="140" t="s">
        <v>375</v>
      </c>
      <c r="C61" s="41" t="s">
        <v>5</v>
      </c>
      <c r="D61" s="41">
        <v>1</v>
      </c>
      <c r="E61" s="124"/>
      <c r="F61" s="115"/>
    </row>
    <row r="62" spans="1:8" ht="12.75" customHeight="1">
      <c r="A62" s="110"/>
      <c r="B62" s="140" t="s">
        <v>372</v>
      </c>
      <c r="C62" s="41" t="s">
        <v>5</v>
      </c>
      <c r="D62" s="41">
        <v>1</v>
      </c>
      <c r="E62" s="124"/>
      <c r="F62" s="115"/>
    </row>
    <row r="63" spans="1:8" ht="9.9499999999999993" customHeight="1">
      <c r="A63" s="110"/>
      <c r="B63" s="105"/>
      <c r="C63" s="41"/>
      <c r="D63" s="41"/>
      <c r="E63" s="124"/>
      <c r="F63" s="124"/>
    </row>
    <row r="64" spans="1:8" ht="15" customHeight="1">
      <c r="A64" s="110"/>
      <c r="B64" s="114" t="s">
        <v>187</v>
      </c>
      <c r="C64" s="41"/>
      <c r="D64" s="41"/>
      <c r="E64" s="124"/>
      <c r="F64" s="125"/>
      <c r="G64" s="63"/>
      <c r="H64" s="99"/>
    </row>
    <row r="65" spans="1:6" ht="12.75" customHeight="1">
      <c r="A65" s="4"/>
      <c r="B65" s="53"/>
      <c r="C65" s="9"/>
      <c r="D65" s="1"/>
      <c r="E65" s="34"/>
      <c r="F65" s="45"/>
    </row>
    <row r="66" spans="1:6" ht="15" customHeight="1">
      <c r="A66" s="130" t="s">
        <v>132</v>
      </c>
      <c r="B66" s="105" t="s">
        <v>13</v>
      </c>
      <c r="C66" s="131"/>
      <c r="D66" s="113"/>
      <c r="E66" s="123"/>
      <c r="F66" s="123"/>
    </row>
    <row r="67" spans="1:6" ht="13.5" customHeight="1">
      <c r="A67" s="110"/>
      <c r="B67" s="126" t="s">
        <v>29</v>
      </c>
      <c r="C67" s="41" t="s">
        <v>6</v>
      </c>
      <c r="D67" s="41">
        <v>1</v>
      </c>
      <c r="E67" s="124"/>
      <c r="F67" s="124"/>
    </row>
    <row r="68" spans="1:6" ht="12.75" customHeight="1">
      <c r="A68" s="110"/>
      <c r="B68" s="126" t="s">
        <v>36</v>
      </c>
      <c r="C68" s="41" t="s">
        <v>5</v>
      </c>
      <c r="D68" s="41">
        <v>1</v>
      </c>
      <c r="E68" s="124"/>
      <c r="F68" s="124"/>
    </row>
    <row r="69" spans="1:6" ht="12.75" customHeight="1">
      <c r="A69" s="110"/>
      <c r="B69" s="126" t="s">
        <v>14</v>
      </c>
      <c r="C69" s="41" t="s">
        <v>6</v>
      </c>
      <c r="D69" s="41">
        <v>1</v>
      </c>
      <c r="E69" s="124"/>
      <c r="F69" s="124"/>
    </row>
    <row r="70" spans="1:6" ht="12.75" customHeight="1">
      <c r="A70" s="41"/>
      <c r="B70" s="129"/>
      <c r="C70" s="41"/>
      <c r="D70" s="41"/>
      <c r="E70" s="42"/>
      <c r="F70" s="42"/>
    </row>
    <row r="71" spans="1:6" ht="13.5" customHeight="1">
      <c r="A71" s="110"/>
      <c r="B71" s="114" t="s">
        <v>188</v>
      </c>
      <c r="C71" s="41"/>
      <c r="D71" s="41"/>
      <c r="E71" s="124"/>
      <c r="F71" s="125"/>
    </row>
    <row r="72" spans="1:6" ht="9" customHeight="1">
      <c r="A72" s="41"/>
      <c r="B72" s="41"/>
      <c r="C72" s="49"/>
      <c r="D72" s="41"/>
      <c r="E72" s="42"/>
      <c r="F72" s="42"/>
    </row>
    <row r="73" spans="1:6" ht="5.0999999999999996" customHeight="1">
      <c r="A73" s="41"/>
      <c r="B73" s="41"/>
      <c r="C73" s="49"/>
      <c r="D73" s="41"/>
      <c r="E73" s="42"/>
      <c r="F73" s="42"/>
    </row>
    <row r="74" spans="1:6" ht="15" customHeight="1">
      <c r="A74" s="132" t="s">
        <v>142</v>
      </c>
      <c r="B74" s="133" t="s">
        <v>79</v>
      </c>
      <c r="C74" s="41"/>
      <c r="D74" s="41"/>
      <c r="E74" s="124"/>
      <c r="F74" s="124"/>
    </row>
    <row r="75" spans="1:6" ht="5.25" customHeight="1">
      <c r="A75" s="132"/>
      <c r="B75" s="171"/>
      <c r="C75" s="41"/>
      <c r="D75" s="41"/>
      <c r="E75" s="124"/>
      <c r="F75" s="124"/>
    </row>
    <row r="76" spans="1:6" ht="19.5" customHeight="1">
      <c r="A76" s="132"/>
      <c r="B76" s="353" t="s">
        <v>362</v>
      </c>
      <c r="C76" s="41"/>
      <c r="D76" s="41"/>
      <c r="E76" s="124"/>
      <c r="F76" s="124"/>
    </row>
    <row r="77" spans="1:6" ht="5.25" customHeight="1">
      <c r="A77" s="132"/>
      <c r="B77" s="171"/>
      <c r="C77" s="41"/>
      <c r="D77" s="41"/>
      <c r="E77" s="124"/>
      <c r="F77" s="124"/>
    </row>
    <row r="78" spans="1:6" ht="15" customHeight="1">
      <c r="A78" s="132"/>
      <c r="B78" s="171" t="s">
        <v>159</v>
      </c>
      <c r="C78" s="41"/>
      <c r="D78" s="41"/>
      <c r="E78" s="124"/>
      <c r="F78" s="124"/>
    </row>
    <row r="79" spans="1:6" ht="24" customHeight="1">
      <c r="A79" s="132"/>
      <c r="B79" s="134" t="s">
        <v>160</v>
      </c>
      <c r="C79" s="41" t="s">
        <v>5</v>
      </c>
      <c r="D79" s="41">
        <v>5</v>
      </c>
      <c r="E79" s="124"/>
      <c r="F79" s="124"/>
    </row>
    <row r="80" spans="1:6" ht="24" customHeight="1">
      <c r="A80" s="132"/>
      <c r="B80" s="134" t="s">
        <v>161</v>
      </c>
      <c r="C80" s="41" t="s">
        <v>5</v>
      </c>
      <c r="D80" s="41">
        <v>4</v>
      </c>
      <c r="E80" s="124"/>
      <c r="F80" s="124"/>
    </row>
    <row r="81" spans="1:7" ht="24" customHeight="1">
      <c r="A81" s="132"/>
      <c r="B81" s="172" t="s">
        <v>165</v>
      </c>
      <c r="C81" s="41" t="s">
        <v>6</v>
      </c>
      <c r="D81" s="41">
        <f>D80</f>
        <v>4</v>
      </c>
      <c r="E81" s="135"/>
      <c r="F81" s="124"/>
    </row>
    <row r="82" spans="1:7" ht="13.5" customHeight="1">
      <c r="A82" s="132"/>
      <c r="B82" s="172"/>
      <c r="C82" s="41"/>
      <c r="D82" s="41"/>
      <c r="E82" s="135"/>
      <c r="F82" s="124"/>
    </row>
    <row r="83" spans="1:7" ht="15" customHeight="1">
      <c r="A83" s="132"/>
      <c r="B83" s="133" t="s">
        <v>30</v>
      </c>
      <c r="C83" s="41"/>
      <c r="D83" s="41"/>
      <c r="E83" s="124"/>
      <c r="F83" s="124"/>
    </row>
    <row r="84" spans="1:7" ht="14.25" customHeight="1">
      <c r="A84" s="127"/>
      <c r="B84" s="134" t="s">
        <v>162</v>
      </c>
      <c r="C84" s="41" t="s">
        <v>5</v>
      </c>
      <c r="D84" s="41">
        <v>27</v>
      </c>
      <c r="E84" s="135"/>
      <c r="F84" s="124"/>
    </row>
    <row r="85" spans="1:7" ht="15.75" customHeight="1">
      <c r="A85" s="127"/>
      <c r="B85" s="134" t="s">
        <v>163</v>
      </c>
      <c r="C85" s="41" t="s">
        <v>5</v>
      </c>
      <c r="D85" s="41">
        <v>9</v>
      </c>
      <c r="E85" s="135"/>
      <c r="F85" s="124"/>
    </row>
    <row r="86" spans="1:7" ht="12.75" customHeight="1">
      <c r="A86" s="127"/>
      <c r="B86" s="129" t="s">
        <v>164</v>
      </c>
      <c r="C86" s="41" t="s">
        <v>5</v>
      </c>
      <c r="D86" s="41">
        <v>19</v>
      </c>
      <c r="E86" s="135"/>
      <c r="F86" s="124"/>
    </row>
    <row r="87" spans="1:7" ht="22.5" customHeight="1">
      <c r="A87" s="127"/>
      <c r="B87" s="136" t="s">
        <v>166</v>
      </c>
      <c r="C87" s="41" t="s">
        <v>5</v>
      </c>
      <c r="D87" s="41">
        <f>D86+D84</f>
        <v>46</v>
      </c>
      <c r="E87" s="135"/>
      <c r="F87" s="124"/>
    </row>
    <row r="88" spans="1:7" ht="12.75" customHeight="1">
      <c r="A88" s="127"/>
      <c r="B88" s="126" t="s">
        <v>109</v>
      </c>
      <c r="C88" s="41" t="s">
        <v>5</v>
      </c>
      <c r="D88" s="41">
        <v>1</v>
      </c>
      <c r="E88" s="135"/>
      <c r="F88" s="124"/>
    </row>
    <row r="89" spans="1:7" ht="12.75" customHeight="1">
      <c r="A89" s="127"/>
      <c r="B89" s="126" t="s">
        <v>189</v>
      </c>
      <c r="C89" s="41" t="s">
        <v>5</v>
      </c>
      <c r="D89" s="41">
        <v>3</v>
      </c>
      <c r="E89" s="135"/>
      <c r="F89" s="124"/>
    </row>
    <row r="90" spans="1:7" ht="11.25" customHeight="1">
      <c r="A90" s="127"/>
      <c r="B90" s="113"/>
      <c r="C90" s="41"/>
      <c r="D90" s="41"/>
      <c r="E90" s="124"/>
      <c r="F90" s="124"/>
      <c r="G90" s="60"/>
    </row>
    <row r="91" spans="1:7" ht="15" customHeight="1">
      <c r="A91" s="127"/>
      <c r="B91" s="114" t="s">
        <v>103</v>
      </c>
      <c r="C91" s="41"/>
      <c r="D91" s="41"/>
      <c r="E91" s="124"/>
      <c r="F91" s="138"/>
      <c r="G91" s="100"/>
    </row>
    <row r="92" spans="1:7" ht="15" customHeight="1">
      <c r="A92" s="127"/>
      <c r="B92" s="114"/>
      <c r="C92" s="41"/>
      <c r="D92" s="41"/>
      <c r="E92" s="124"/>
      <c r="F92" s="138"/>
      <c r="G92" s="100"/>
    </row>
    <row r="93" spans="1:7" ht="15" customHeight="1">
      <c r="A93" s="132" t="s">
        <v>190</v>
      </c>
      <c r="B93" s="133" t="s">
        <v>18</v>
      </c>
      <c r="C93" s="41"/>
      <c r="D93" s="41"/>
      <c r="E93" s="124"/>
      <c r="F93" s="125"/>
      <c r="G93" s="100"/>
    </row>
    <row r="94" spans="1:7" ht="5.25" customHeight="1">
      <c r="A94" s="110"/>
      <c r="B94" s="139"/>
      <c r="C94" s="41"/>
      <c r="D94" s="41"/>
      <c r="E94" s="124"/>
      <c r="F94" s="125"/>
      <c r="G94" s="100"/>
    </row>
    <row r="95" spans="1:7" ht="15" customHeight="1">
      <c r="A95" s="110"/>
      <c r="B95" s="111" t="s">
        <v>16</v>
      </c>
      <c r="C95" s="41"/>
      <c r="D95" s="41"/>
      <c r="E95" s="124"/>
      <c r="F95" s="125"/>
      <c r="G95" s="100"/>
    </row>
    <row r="96" spans="1:7" ht="15" customHeight="1">
      <c r="A96" s="127"/>
      <c r="B96" s="140" t="s">
        <v>91</v>
      </c>
      <c r="C96" s="41"/>
      <c r="D96" s="41"/>
      <c r="E96" s="124"/>
      <c r="F96" s="125"/>
      <c r="G96" s="100"/>
    </row>
    <row r="97" spans="1:7" ht="12.75" customHeight="1">
      <c r="A97" s="127"/>
      <c r="B97" s="140" t="s">
        <v>26</v>
      </c>
      <c r="C97" s="41"/>
      <c r="D97" s="41"/>
      <c r="E97" s="124"/>
      <c r="F97" s="122"/>
      <c r="G97" s="100"/>
    </row>
    <row r="98" spans="1:7" ht="9.75" customHeight="1">
      <c r="A98" s="127"/>
      <c r="B98" s="140"/>
      <c r="C98" s="41"/>
      <c r="D98" s="41"/>
      <c r="E98" s="124"/>
      <c r="F98" s="122"/>
      <c r="G98" s="100"/>
    </row>
    <row r="99" spans="1:7" ht="15" customHeight="1">
      <c r="A99" s="127"/>
      <c r="B99" s="251" t="s">
        <v>248</v>
      </c>
      <c r="C99" s="41"/>
      <c r="D99" s="41"/>
      <c r="E99" s="124"/>
      <c r="F99" s="122"/>
      <c r="G99" s="100"/>
    </row>
    <row r="100" spans="1:7" ht="12.75" customHeight="1">
      <c r="A100" s="127"/>
      <c r="B100" s="140" t="s">
        <v>244</v>
      </c>
      <c r="C100" s="41" t="s">
        <v>5</v>
      </c>
      <c r="D100" s="41">
        <v>1</v>
      </c>
      <c r="E100" s="124"/>
      <c r="F100" s="115"/>
      <c r="G100" s="100"/>
    </row>
    <row r="101" spans="1:7" ht="12.75" customHeight="1">
      <c r="A101" s="127"/>
      <c r="B101" s="140" t="s">
        <v>245</v>
      </c>
      <c r="C101" s="41" t="s">
        <v>5</v>
      </c>
      <c r="D101" s="41">
        <v>1</v>
      </c>
      <c r="E101" s="124"/>
      <c r="F101" s="115"/>
      <c r="G101" s="100"/>
    </row>
    <row r="102" spans="1:7" ht="12.75" customHeight="1">
      <c r="A102" s="127"/>
      <c r="B102" s="140" t="s">
        <v>246</v>
      </c>
      <c r="C102" s="41" t="s">
        <v>5</v>
      </c>
      <c r="D102" s="41">
        <v>1</v>
      </c>
      <c r="E102" s="124"/>
      <c r="F102" s="115"/>
      <c r="G102" s="100"/>
    </row>
    <row r="103" spans="1:7" ht="12.75" customHeight="1">
      <c r="A103" s="127"/>
      <c r="B103" s="140" t="s">
        <v>247</v>
      </c>
      <c r="C103" s="41" t="s">
        <v>5</v>
      </c>
      <c r="D103" s="41">
        <v>1</v>
      </c>
      <c r="E103" s="124"/>
      <c r="F103" s="115"/>
      <c r="G103" s="100"/>
    </row>
    <row r="104" spans="1:7" ht="12.75" customHeight="1">
      <c r="A104" s="127"/>
      <c r="B104" s="140" t="s">
        <v>92</v>
      </c>
      <c r="C104" s="41" t="s">
        <v>5</v>
      </c>
      <c r="D104" s="41">
        <v>2</v>
      </c>
      <c r="E104" s="124"/>
      <c r="F104" s="115"/>
      <c r="G104" s="100"/>
    </row>
    <row r="105" spans="1:7" ht="12.75" customHeight="1">
      <c r="A105" s="127"/>
      <c r="B105" s="140" t="s">
        <v>106</v>
      </c>
      <c r="C105" s="41" t="s">
        <v>5</v>
      </c>
      <c r="D105" s="41">
        <v>1</v>
      </c>
      <c r="E105" s="124"/>
      <c r="F105" s="115"/>
      <c r="G105" s="100"/>
    </row>
    <row r="106" spans="1:7" ht="6.75" customHeight="1">
      <c r="A106" s="127"/>
      <c r="B106" s="140"/>
      <c r="C106" s="41"/>
      <c r="D106" s="41"/>
      <c r="E106" s="124"/>
      <c r="F106" s="115"/>
      <c r="G106" s="100"/>
    </row>
    <row r="107" spans="1:7" ht="12.75" customHeight="1">
      <c r="A107" s="127"/>
      <c r="B107" s="251" t="s">
        <v>52</v>
      </c>
      <c r="C107" s="41"/>
      <c r="D107" s="41"/>
      <c r="E107" s="124"/>
      <c r="F107" s="122"/>
      <c r="G107" s="100"/>
    </row>
    <row r="108" spans="1:7" ht="11.25" customHeight="1">
      <c r="A108" s="127"/>
      <c r="B108" s="140" t="s">
        <v>93</v>
      </c>
      <c r="C108" s="41" t="s">
        <v>5</v>
      </c>
      <c r="D108" s="41">
        <v>2</v>
      </c>
      <c r="E108" s="124"/>
      <c r="F108" s="115"/>
      <c r="G108" s="100"/>
    </row>
    <row r="109" spans="1:7" ht="6.75" customHeight="1">
      <c r="A109" s="127"/>
      <c r="B109" s="140"/>
      <c r="C109" s="41"/>
      <c r="D109" s="41"/>
      <c r="E109" s="124"/>
      <c r="F109" s="122"/>
      <c r="G109" s="100"/>
    </row>
    <row r="110" spans="1:7" ht="15" customHeight="1">
      <c r="A110" s="110"/>
      <c r="B110" s="114" t="s">
        <v>104</v>
      </c>
      <c r="C110" s="41"/>
      <c r="D110" s="41"/>
      <c r="E110" s="115"/>
      <c r="F110" s="122"/>
    </row>
    <row r="111" spans="1:7" ht="3.75" customHeight="1">
      <c r="A111" s="64"/>
      <c r="B111" s="65"/>
      <c r="C111" s="66"/>
      <c r="D111" s="67"/>
      <c r="E111" s="68"/>
      <c r="F111" s="69"/>
    </row>
    <row r="112" spans="1:7" ht="5.0999999999999996" customHeight="1">
      <c r="A112" s="55"/>
      <c r="B112" s="56"/>
      <c r="C112" s="10"/>
      <c r="D112" s="16"/>
      <c r="E112" s="32"/>
      <c r="F112" s="32"/>
    </row>
    <row r="113" spans="1:11" ht="5.0999999999999996" customHeight="1">
      <c r="A113" s="57"/>
      <c r="B113" s="58"/>
      <c r="C113" s="22"/>
      <c r="D113" s="23"/>
      <c r="E113" s="33"/>
      <c r="F113" s="33"/>
    </row>
    <row r="114" spans="1:11" s="54" customFormat="1" ht="103.5" customHeight="1">
      <c r="A114" s="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ELECTRICITE- COURANTS FAIBLES - SECURITE INCENDIE - TRANCHE 1</v>
      </c>
      <c r="B114" s="28"/>
      <c r="C114" s="29"/>
      <c r="D114" s="29"/>
      <c r="E114" s="30"/>
      <c r="F114" s="31"/>
      <c r="G114" s="44"/>
      <c r="H114" s="44"/>
    </row>
    <row r="115" spans="1:11" ht="25.35" customHeight="1">
      <c r="A115" s="37" t="s">
        <v>0</v>
      </c>
      <c r="B115" s="37" t="s">
        <v>1</v>
      </c>
      <c r="C115" s="38" t="s">
        <v>2</v>
      </c>
      <c r="D115" s="38" t="s">
        <v>3</v>
      </c>
      <c r="E115" s="39" t="s">
        <v>7</v>
      </c>
      <c r="F115" s="40" t="s">
        <v>8</v>
      </c>
    </row>
    <row r="116" spans="1:11" ht="6.75" customHeight="1">
      <c r="A116" s="127"/>
      <c r="B116" s="113"/>
      <c r="C116" s="41"/>
      <c r="D116" s="41"/>
      <c r="E116" s="124"/>
      <c r="F116" s="124"/>
    </row>
    <row r="117" spans="1:11" s="60" customFormat="1" ht="15" customHeight="1">
      <c r="A117" s="381" t="s">
        <v>308</v>
      </c>
      <c r="B117" s="382"/>
      <c r="C117" s="382"/>
      <c r="D117" s="382"/>
      <c r="E117" s="382"/>
      <c r="F117" s="383"/>
      <c r="G117" s="86"/>
      <c r="H117" s="86"/>
      <c r="I117" s="157"/>
      <c r="J117" s="86"/>
      <c r="K117" s="79"/>
    </row>
    <row r="118" spans="1:11" s="60" customFormat="1" ht="9.75" customHeight="1">
      <c r="A118" s="143"/>
      <c r="B118" s="144"/>
      <c r="C118" s="141"/>
      <c r="D118" s="141"/>
      <c r="E118" s="142"/>
      <c r="F118" s="142"/>
      <c r="H118" s="18"/>
      <c r="I118" s="157"/>
      <c r="J118" s="79"/>
      <c r="K118" s="79"/>
    </row>
    <row r="119" spans="1:11">
      <c r="A119" s="143"/>
      <c r="B119" s="145" t="s">
        <v>58</v>
      </c>
      <c r="C119" s="146"/>
      <c r="D119" s="146"/>
      <c r="E119" s="142"/>
      <c r="F119" s="142"/>
      <c r="I119" s="157"/>
    </row>
    <row r="120" spans="1:11" ht="13.5" customHeight="1">
      <c r="A120" s="143"/>
      <c r="B120" s="147" t="s">
        <v>59</v>
      </c>
      <c r="C120" s="148" t="s">
        <v>6</v>
      </c>
      <c r="D120" s="148">
        <v>1</v>
      </c>
      <c r="E120" s="142"/>
      <c r="F120" s="115"/>
      <c r="I120" s="157"/>
    </row>
    <row r="121" spans="1:11" ht="15" customHeight="1">
      <c r="A121" s="143"/>
      <c r="B121" s="149" t="s">
        <v>60</v>
      </c>
      <c r="C121" s="148" t="s">
        <v>5</v>
      </c>
      <c r="D121" s="148">
        <v>46</v>
      </c>
      <c r="E121" s="142"/>
      <c r="F121" s="115"/>
      <c r="I121" s="157"/>
    </row>
    <row r="122" spans="1:11" ht="14.25" customHeight="1">
      <c r="A122" s="143"/>
      <c r="B122" s="149" t="s">
        <v>193</v>
      </c>
      <c r="C122" s="148" t="s">
        <v>6</v>
      </c>
      <c r="D122" s="148">
        <v>3</v>
      </c>
      <c r="E122" s="142"/>
      <c r="F122" s="115"/>
      <c r="I122" s="157"/>
    </row>
    <row r="123" spans="1:11" ht="14.25" customHeight="1">
      <c r="A123" s="143"/>
      <c r="B123" s="149" t="s">
        <v>78</v>
      </c>
      <c r="C123" s="148" t="s">
        <v>6</v>
      </c>
      <c r="D123" s="148">
        <v>4</v>
      </c>
      <c r="E123" s="142"/>
      <c r="F123" s="115"/>
    </row>
    <row r="124" spans="1:11" ht="15" customHeight="1">
      <c r="A124" s="143"/>
      <c r="B124" s="149" t="s">
        <v>61</v>
      </c>
      <c r="C124" s="148" t="s">
        <v>5</v>
      </c>
      <c r="D124" s="148">
        <v>10</v>
      </c>
      <c r="E124" s="142"/>
      <c r="F124" s="115"/>
    </row>
    <row r="125" spans="1:11" ht="16.5" customHeight="1">
      <c r="A125" s="143"/>
      <c r="B125" s="149" t="s">
        <v>95</v>
      </c>
      <c r="C125" s="148" t="s">
        <v>5</v>
      </c>
      <c r="D125" s="148">
        <v>1</v>
      </c>
      <c r="E125" s="142"/>
      <c r="F125" s="115"/>
    </row>
    <row r="126" spans="1:11" ht="15.75" customHeight="1">
      <c r="A126" s="143"/>
      <c r="B126" s="149" t="s">
        <v>62</v>
      </c>
      <c r="C126" s="148" t="s">
        <v>5</v>
      </c>
      <c r="D126" s="141">
        <v>12</v>
      </c>
      <c r="E126" s="142"/>
      <c r="F126" s="115"/>
    </row>
    <row r="127" spans="1:11" ht="5.25" customHeight="1">
      <c r="A127" s="143"/>
      <c r="B127" s="149"/>
      <c r="C127" s="148"/>
      <c r="D127" s="141"/>
      <c r="E127" s="142"/>
      <c r="F127" s="115"/>
    </row>
    <row r="128" spans="1:11" ht="15" customHeight="1">
      <c r="A128" s="143"/>
      <c r="B128" s="173" t="s">
        <v>107</v>
      </c>
      <c r="C128" s="148"/>
      <c r="D128" s="148"/>
      <c r="E128" s="142"/>
      <c r="F128" s="115"/>
    </row>
    <row r="129" spans="1:9" ht="15" customHeight="1">
      <c r="A129" s="143"/>
      <c r="B129" s="149" t="s">
        <v>169</v>
      </c>
      <c r="C129" s="148" t="s">
        <v>5</v>
      </c>
      <c r="D129" s="174">
        <v>2</v>
      </c>
      <c r="E129" s="175"/>
      <c r="F129" s="115"/>
      <c r="I129" s="285"/>
    </row>
    <row r="130" spans="1:9" ht="15" customHeight="1">
      <c r="A130" s="143"/>
      <c r="B130" s="149" t="s">
        <v>170</v>
      </c>
      <c r="C130" s="148" t="s">
        <v>5</v>
      </c>
      <c r="D130" s="148">
        <v>2</v>
      </c>
      <c r="E130" s="176"/>
      <c r="F130" s="115"/>
      <c r="I130" s="286"/>
    </row>
    <row r="131" spans="1:9" ht="15" customHeight="1">
      <c r="A131" s="143"/>
      <c r="B131" s="177" t="s">
        <v>191</v>
      </c>
      <c r="C131" s="174" t="s">
        <v>6</v>
      </c>
      <c r="D131" s="174">
        <v>1</v>
      </c>
      <c r="E131" s="175"/>
      <c r="F131" s="252"/>
      <c r="I131" s="285"/>
    </row>
    <row r="132" spans="1:9" ht="15" customHeight="1">
      <c r="A132" s="143"/>
      <c r="B132" s="177" t="s">
        <v>192</v>
      </c>
      <c r="C132" s="174" t="s">
        <v>6</v>
      </c>
      <c r="D132" s="174">
        <v>1</v>
      </c>
      <c r="E132" s="175"/>
      <c r="F132" s="252"/>
      <c r="I132" s="285"/>
    </row>
    <row r="133" spans="1:9" ht="15" customHeight="1">
      <c r="A133" s="143"/>
      <c r="B133" s="177" t="s">
        <v>175</v>
      </c>
      <c r="C133" s="174" t="s">
        <v>6</v>
      </c>
      <c r="D133" s="174">
        <v>1</v>
      </c>
      <c r="E133" s="175"/>
      <c r="F133" s="252"/>
      <c r="G133" s="100">
        <f>SUM(F129:F133)</f>
        <v>0</v>
      </c>
      <c r="I133" s="285"/>
    </row>
    <row r="134" spans="1:9" ht="8.25" customHeight="1">
      <c r="A134" s="143"/>
      <c r="B134" s="150"/>
      <c r="C134" s="141"/>
      <c r="D134" s="148"/>
      <c r="E134" s="142"/>
      <c r="F134" s="142"/>
    </row>
    <row r="135" spans="1:9">
      <c r="A135" s="143"/>
      <c r="B135" s="145" t="s">
        <v>63</v>
      </c>
      <c r="C135" s="146"/>
      <c r="D135" s="146"/>
      <c r="E135" s="142"/>
      <c r="F135" s="142"/>
    </row>
    <row r="136" spans="1:9">
      <c r="A136" s="151"/>
      <c r="B136" s="149" t="s">
        <v>64</v>
      </c>
      <c r="C136" s="148" t="s">
        <v>6</v>
      </c>
      <c r="D136" s="148">
        <v>1</v>
      </c>
      <c r="E136" s="142"/>
      <c r="F136" s="115"/>
    </row>
    <row r="137" spans="1:9">
      <c r="A137" s="151"/>
      <c r="B137" s="149" t="s">
        <v>65</v>
      </c>
      <c r="C137" s="148" t="s">
        <v>5</v>
      </c>
      <c r="D137" s="148">
        <v>1</v>
      </c>
      <c r="E137" s="142"/>
      <c r="F137" s="115"/>
    </row>
    <row r="138" spans="1:9">
      <c r="A138" s="151"/>
      <c r="B138" s="149" t="s">
        <v>196</v>
      </c>
      <c r="C138" s="148" t="s">
        <v>5</v>
      </c>
      <c r="D138" s="148">
        <v>1</v>
      </c>
      <c r="E138" s="142"/>
      <c r="F138" s="115"/>
    </row>
    <row r="139" spans="1:9" ht="6.75" customHeight="1">
      <c r="A139" s="143"/>
      <c r="B139" s="149"/>
      <c r="C139" s="148"/>
      <c r="D139" s="148"/>
      <c r="E139" s="142"/>
      <c r="F139" s="115"/>
    </row>
    <row r="140" spans="1:9">
      <c r="A140" s="143"/>
      <c r="B140" s="145" t="s">
        <v>172</v>
      </c>
      <c r="C140" s="146"/>
      <c r="D140" s="146"/>
      <c r="E140" s="142"/>
      <c r="F140" s="142"/>
    </row>
    <row r="141" spans="1:9" ht="22.5" customHeight="1">
      <c r="A141" s="143"/>
      <c r="B141" s="155" t="s">
        <v>171</v>
      </c>
      <c r="C141" s="174" t="s">
        <v>6</v>
      </c>
      <c r="D141" s="174">
        <v>3</v>
      </c>
      <c r="E141" s="175"/>
      <c r="F141" s="252"/>
      <c r="I141" s="285"/>
    </row>
    <row r="142" spans="1:9" ht="6.75" customHeight="1">
      <c r="A142" s="143"/>
      <c r="B142" s="149"/>
      <c r="C142" s="148"/>
      <c r="D142" s="148"/>
      <c r="E142" s="142"/>
      <c r="F142" s="115"/>
    </row>
    <row r="143" spans="1:9">
      <c r="A143" s="152"/>
      <c r="B143" s="145" t="s">
        <v>66</v>
      </c>
      <c r="C143" s="148"/>
      <c r="D143" s="148"/>
      <c r="E143" s="142"/>
      <c r="F143" s="115"/>
    </row>
    <row r="144" spans="1:9">
      <c r="A144" s="152"/>
      <c r="B144" s="149" t="s">
        <v>67</v>
      </c>
      <c r="C144" s="148" t="s">
        <v>5</v>
      </c>
      <c r="D144" s="148">
        <v>8</v>
      </c>
      <c r="E144" s="142"/>
      <c r="F144" s="115"/>
    </row>
    <row r="145" spans="1:8">
      <c r="A145" s="152"/>
      <c r="B145" s="149" t="s">
        <v>99</v>
      </c>
      <c r="C145" s="148" t="s">
        <v>5</v>
      </c>
      <c r="D145" s="148">
        <v>1</v>
      </c>
      <c r="E145" s="142"/>
      <c r="F145" s="115"/>
    </row>
    <row r="146" spans="1:8" ht="8.25" customHeight="1">
      <c r="A146" s="143"/>
      <c r="B146" s="149"/>
      <c r="C146" s="148"/>
      <c r="D146" s="148"/>
      <c r="E146" s="142"/>
      <c r="F146" s="115">
        <f t="shared" ref="F146:F148" si="0">D146*E146</f>
        <v>0</v>
      </c>
    </row>
    <row r="147" spans="1:8">
      <c r="A147" s="143"/>
      <c r="B147" s="145" t="s">
        <v>68</v>
      </c>
      <c r="C147" s="148"/>
      <c r="D147" s="148"/>
      <c r="E147" s="142"/>
      <c r="F147" s="115">
        <f t="shared" si="0"/>
        <v>0</v>
      </c>
    </row>
    <row r="148" spans="1:8">
      <c r="A148" s="143"/>
      <c r="B148" s="149" t="s">
        <v>69</v>
      </c>
      <c r="C148" s="148"/>
      <c r="D148" s="148"/>
      <c r="E148" s="142"/>
      <c r="F148" s="115">
        <f t="shared" si="0"/>
        <v>0</v>
      </c>
    </row>
    <row r="149" spans="1:8" ht="24">
      <c r="A149" s="143"/>
      <c r="B149" s="155" t="s">
        <v>195</v>
      </c>
      <c r="C149" s="148" t="s">
        <v>4</v>
      </c>
      <c r="D149" s="148">
        <f>42*3+16*2+30+12</f>
        <v>200</v>
      </c>
      <c r="E149" s="142"/>
      <c r="F149" s="115"/>
    </row>
    <row r="150" spans="1:8">
      <c r="A150" s="143"/>
      <c r="B150" s="147" t="s">
        <v>194</v>
      </c>
      <c r="C150" s="148" t="s">
        <v>4</v>
      </c>
      <c r="D150" s="148">
        <f>44*2+8+16</f>
        <v>112</v>
      </c>
      <c r="E150" s="142"/>
      <c r="F150" s="115"/>
    </row>
    <row r="151" spans="1:8" ht="6" customHeight="1">
      <c r="A151" s="143"/>
      <c r="B151" s="149"/>
      <c r="C151" s="148"/>
      <c r="D151" s="148"/>
      <c r="E151" s="142"/>
      <c r="F151" s="115"/>
      <c r="H151" s="63"/>
    </row>
    <row r="152" spans="1:8">
      <c r="A152" s="143"/>
      <c r="B152" s="145" t="s">
        <v>70</v>
      </c>
      <c r="C152" s="148"/>
      <c r="D152" s="148"/>
      <c r="E152" s="142"/>
      <c r="F152" s="115"/>
    </row>
    <row r="153" spans="1:8">
      <c r="A153" s="143"/>
      <c r="B153" s="149" t="s">
        <v>71</v>
      </c>
      <c r="C153" s="148" t="s">
        <v>4</v>
      </c>
      <c r="D153" s="153">
        <f>600+250</f>
        <v>850</v>
      </c>
      <c r="E153" s="142"/>
      <c r="F153" s="115"/>
    </row>
    <row r="154" spans="1:8" ht="10.5" customHeight="1">
      <c r="A154" s="143"/>
      <c r="B154" s="149" t="s">
        <v>72</v>
      </c>
      <c r="C154" s="148" t="s">
        <v>6</v>
      </c>
      <c r="D154" s="148">
        <f>D124</f>
        <v>10</v>
      </c>
      <c r="E154" s="142"/>
      <c r="F154" s="115"/>
    </row>
    <row r="155" spans="1:8" ht="6.75" customHeight="1">
      <c r="A155" s="87"/>
      <c r="B155" s="88"/>
      <c r="C155" s="92"/>
      <c r="D155" s="92"/>
      <c r="E155" s="91"/>
      <c r="F155" s="91"/>
    </row>
    <row r="156" spans="1:8">
      <c r="A156" s="87"/>
      <c r="B156" s="145" t="s">
        <v>73</v>
      </c>
      <c r="C156" s="148"/>
      <c r="D156" s="148"/>
      <c r="E156" s="142"/>
      <c r="F156" s="142"/>
    </row>
    <row r="157" spans="1:8">
      <c r="A157" s="87"/>
      <c r="B157" s="147" t="s">
        <v>74</v>
      </c>
      <c r="C157" s="148"/>
      <c r="D157" s="141"/>
      <c r="E157" s="142"/>
      <c r="F157" s="142"/>
    </row>
    <row r="158" spans="1:8">
      <c r="A158" s="87"/>
      <c r="B158" s="149" t="s">
        <v>75</v>
      </c>
      <c r="C158" s="148" t="s">
        <v>6</v>
      </c>
      <c r="D158" s="141">
        <f>D144+D145</f>
        <v>9</v>
      </c>
      <c r="E158" s="142"/>
      <c r="F158" s="252"/>
    </row>
    <row r="159" spans="1:8">
      <c r="A159" s="87"/>
      <c r="B159" s="149" t="s">
        <v>176</v>
      </c>
      <c r="C159" s="148" t="s">
        <v>6</v>
      </c>
      <c r="D159" s="141">
        <f>D126</f>
        <v>12</v>
      </c>
      <c r="E159" s="142"/>
      <c r="F159" s="252"/>
    </row>
    <row r="160" spans="1:8">
      <c r="A160" s="87"/>
      <c r="B160" s="149" t="s">
        <v>197</v>
      </c>
      <c r="C160" s="148" t="s">
        <v>6</v>
      </c>
      <c r="D160" s="141">
        <v>2</v>
      </c>
      <c r="E160" s="142"/>
      <c r="F160" s="252"/>
      <c r="G160" s="100"/>
    </row>
    <row r="161" spans="1:8">
      <c r="A161" s="87"/>
      <c r="B161" s="149" t="s">
        <v>76</v>
      </c>
      <c r="C161" s="148" t="s">
        <v>6</v>
      </c>
      <c r="D161" s="141">
        <v>1</v>
      </c>
      <c r="E161" s="142"/>
      <c r="F161" s="252"/>
    </row>
    <row r="162" spans="1:8">
      <c r="A162" s="87"/>
      <c r="B162" s="147" t="s">
        <v>177</v>
      </c>
      <c r="C162" s="148" t="s">
        <v>6</v>
      </c>
      <c r="D162" s="148">
        <v>1</v>
      </c>
      <c r="E162" s="142"/>
      <c r="F162" s="252"/>
      <c r="G162" s="86"/>
      <c r="H162" s="86"/>
    </row>
    <row r="163" spans="1:8">
      <c r="A163" s="87"/>
      <c r="B163" s="147" t="s">
        <v>77</v>
      </c>
      <c r="C163" s="148" t="s">
        <v>6</v>
      </c>
      <c r="D163" s="141">
        <v>1</v>
      </c>
      <c r="E163" s="142"/>
      <c r="F163" s="252"/>
      <c r="G163" s="86"/>
      <c r="H163" s="86"/>
    </row>
    <row r="164" spans="1:8">
      <c r="A164" s="90"/>
      <c r="B164" s="178" t="s">
        <v>100</v>
      </c>
      <c r="C164" s="148" t="s">
        <v>6</v>
      </c>
      <c r="D164" s="141">
        <v>1</v>
      </c>
      <c r="E164" s="142"/>
      <c r="F164" s="252"/>
      <c r="G164" s="86"/>
      <c r="H164" s="86"/>
    </row>
    <row r="165" spans="1:8" ht="3" customHeight="1">
      <c r="A165" s="90"/>
      <c r="B165" s="178"/>
      <c r="C165" s="179"/>
      <c r="D165" s="141"/>
      <c r="E165" s="142"/>
      <c r="F165" s="142"/>
      <c r="G165" s="86"/>
      <c r="H165" s="86"/>
    </row>
    <row r="166" spans="1:8">
      <c r="A166" s="143"/>
      <c r="B166" s="145" t="s">
        <v>178</v>
      </c>
      <c r="C166" s="148"/>
      <c r="D166" s="148"/>
      <c r="E166" s="142"/>
      <c r="F166" s="124"/>
    </row>
    <row r="167" spans="1:8">
      <c r="A167" s="143"/>
      <c r="B167" s="149" t="s">
        <v>179</v>
      </c>
      <c r="C167" s="148" t="s">
        <v>6</v>
      </c>
      <c r="D167" s="153">
        <v>3</v>
      </c>
      <c r="E167" s="142"/>
      <c r="F167" s="124"/>
    </row>
    <row r="168" spans="1:8">
      <c r="A168" s="143"/>
      <c r="B168" s="149" t="s">
        <v>174</v>
      </c>
      <c r="C168" s="148" t="s">
        <v>6</v>
      </c>
      <c r="D168" s="148">
        <v>4</v>
      </c>
      <c r="E168" s="142"/>
      <c r="F168" s="124"/>
    </row>
    <row r="169" spans="1:8">
      <c r="A169" s="143"/>
      <c r="B169" s="149" t="s">
        <v>173</v>
      </c>
      <c r="C169" s="148" t="s">
        <v>6</v>
      </c>
      <c r="D169" s="148">
        <v>4</v>
      </c>
      <c r="E169" s="142"/>
      <c r="F169" s="124"/>
    </row>
    <row r="170" spans="1:8" ht="6.75" customHeight="1">
      <c r="A170" s="143"/>
      <c r="B170" s="149"/>
      <c r="C170" s="148"/>
      <c r="D170" s="148"/>
      <c r="E170" s="142"/>
      <c r="F170" s="124"/>
    </row>
    <row r="171" spans="1:8" ht="16.5" customHeight="1">
      <c r="A171" s="143"/>
      <c r="B171" s="181" t="s">
        <v>108</v>
      </c>
      <c r="C171" s="148" t="s">
        <v>6</v>
      </c>
      <c r="D171" s="148">
        <v>1</v>
      </c>
      <c r="E171" s="142"/>
      <c r="F171" s="252"/>
    </row>
    <row r="172" spans="1:8" ht="16.5" customHeight="1">
      <c r="A172" s="143"/>
      <c r="B172" s="181"/>
      <c r="C172" s="148"/>
      <c r="D172" s="148"/>
      <c r="E172" s="142"/>
      <c r="F172" s="252"/>
    </row>
    <row r="173" spans="1:8" ht="9.75" customHeight="1">
      <c r="A173" s="64"/>
      <c r="B173" s="65"/>
      <c r="C173" s="66"/>
      <c r="D173" s="67"/>
      <c r="E173" s="68"/>
      <c r="F173" s="69"/>
    </row>
    <row r="174" spans="1:8" ht="5.0999999999999996" customHeight="1">
      <c r="A174" s="55"/>
      <c r="B174" s="56"/>
      <c r="C174" s="10"/>
      <c r="D174" s="16"/>
      <c r="E174" s="32"/>
      <c r="F174" s="32"/>
    </row>
    <row r="175" spans="1:8" ht="5.0999999999999996" customHeight="1">
      <c r="A175" s="57"/>
      <c r="B175" s="58"/>
      <c r="C175" s="22"/>
      <c r="D175" s="23"/>
      <c r="E175" s="33"/>
      <c r="F175" s="33"/>
    </row>
    <row r="176" spans="1:8" s="54" customFormat="1" ht="103.5" customHeight="1">
      <c r="A176" s="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ELECTRICITE- COURANTS FAIBLES - SECURITE INCENDIE - TRANCHE 1</v>
      </c>
      <c r="B176" s="28"/>
      <c r="C176" s="29"/>
      <c r="D176" s="29"/>
      <c r="E176" s="30"/>
      <c r="F176" s="31"/>
      <c r="G176" s="44"/>
      <c r="H176" s="44"/>
    </row>
    <row r="177" spans="1:8" ht="25.35" customHeight="1">
      <c r="A177" s="37" t="s">
        <v>0</v>
      </c>
      <c r="B177" s="37" t="s">
        <v>1</v>
      </c>
      <c r="C177" s="38" t="s">
        <v>2</v>
      </c>
      <c r="D177" s="38" t="s">
        <v>3</v>
      </c>
      <c r="E177" s="39" t="s">
        <v>7</v>
      </c>
      <c r="F177" s="40" t="s">
        <v>8</v>
      </c>
    </row>
    <row r="178" spans="1:8" ht="6.75" customHeight="1">
      <c r="A178" s="127"/>
      <c r="B178" s="113"/>
      <c r="C178" s="41"/>
      <c r="D178" s="41"/>
      <c r="E178" s="124"/>
      <c r="F178" s="124"/>
    </row>
    <row r="179" spans="1:8">
      <c r="A179" s="87"/>
      <c r="B179" s="140" t="s">
        <v>198</v>
      </c>
      <c r="C179" s="41" t="s">
        <v>5</v>
      </c>
      <c r="D179" s="41">
        <v>4</v>
      </c>
      <c r="E179" s="115"/>
      <c r="F179" s="253"/>
      <c r="G179" s="86"/>
      <c r="H179" s="86"/>
    </row>
    <row r="180" spans="1:8" ht="8.25" customHeight="1">
      <c r="A180" s="87"/>
      <c r="B180" s="156"/>
      <c r="C180" s="9"/>
      <c r="D180" s="1"/>
      <c r="E180" s="13"/>
      <c r="F180" s="97"/>
      <c r="G180" s="86"/>
      <c r="H180" s="86"/>
    </row>
    <row r="181" spans="1:8">
      <c r="A181" s="87"/>
      <c r="B181" s="287" t="s">
        <v>105</v>
      </c>
      <c r="C181" s="90"/>
      <c r="D181" s="90"/>
      <c r="E181" s="91"/>
      <c r="F181" s="288"/>
      <c r="G181" s="86"/>
      <c r="H181" s="86"/>
    </row>
    <row r="182" spans="1:8" ht="9" customHeight="1">
      <c r="A182" s="93"/>
      <c r="B182" s="94"/>
      <c r="C182" s="93"/>
      <c r="D182" s="94"/>
      <c r="E182" s="95"/>
      <c r="F182" s="96"/>
      <c r="G182" s="86"/>
      <c r="H182" s="86"/>
    </row>
    <row r="183" spans="1:8">
      <c r="A183" s="378" t="s">
        <v>199</v>
      </c>
      <c r="B183" s="379"/>
      <c r="C183" s="379"/>
      <c r="D183" s="379"/>
      <c r="E183" s="379"/>
      <c r="F183" s="380"/>
      <c r="G183" s="86"/>
      <c r="H183" s="86"/>
    </row>
    <row r="184" spans="1:8" ht="4.5" customHeight="1">
      <c r="A184" s="27"/>
      <c r="B184" s="11"/>
      <c r="C184" s="9"/>
      <c r="D184" s="1"/>
      <c r="E184" s="13"/>
      <c r="F184" s="13"/>
      <c r="G184" s="86"/>
      <c r="H184" s="86"/>
    </row>
    <row r="185" spans="1:8">
      <c r="A185" s="158"/>
      <c r="B185" s="256" t="s">
        <v>148</v>
      </c>
      <c r="C185" s="161"/>
      <c r="D185" s="161"/>
      <c r="E185" s="163"/>
      <c r="F185" s="164"/>
      <c r="G185" s="255"/>
      <c r="H185" s="255"/>
    </row>
    <row r="186" spans="1:8">
      <c r="A186" s="162"/>
      <c r="B186" s="195" t="s">
        <v>249</v>
      </c>
      <c r="C186" s="126"/>
      <c r="D186" s="126"/>
      <c r="E186" s="258"/>
      <c r="F186" s="258"/>
      <c r="G186" s="255"/>
      <c r="H186" s="255"/>
    </row>
    <row r="187" spans="1:8">
      <c r="A187" s="162"/>
      <c r="B187" s="165" t="s">
        <v>335</v>
      </c>
      <c r="C187" s="161"/>
      <c r="D187" s="161"/>
      <c r="E187" s="163"/>
      <c r="F187" s="164"/>
      <c r="G187" s="255"/>
      <c r="H187" s="255"/>
    </row>
    <row r="188" spans="1:8" ht="5.25" customHeight="1">
      <c r="A188" s="158"/>
      <c r="B188" s="241"/>
      <c r="C188" s="161"/>
      <c r="D188" s="242"/>
      <c r="E188" s="163"/>
      <c r="F188" s="164"/>
      <c r="G188" s="255"/>
      <c r="H188" s="255"/>
    </row>
    <row r="189" spans="1:8">
      <c r="A189" s="158"/>
      <c r="B189" s="264" t="s">
        <v>251</v>
      </c>
      <c r="C189" s="161"/>
      <c r="D189" s="242"/>
      <c r="E189" s="163"/>
      <c r="F189" s="164"/>
      <c r="G189" s="255"/>
      <c r="H189" s="255"/>
    </row>
    <row r="190" spans="1:8">
      <c r="A190" s="158"/>
      <c r="B190" s="241" t="s">
        <v>267</v>
      </c>
      <c r="C190" s="161"/>
      <c r="D190" s="242"/>
      <c r="E190" s="163"/>
      <c r="F190" s="164"/>
      <c r="G190" s="255"/>
      <c r="H190" s="255"/>
    </row>
    <row r="191" spans="1:8" ht="21.75" customHeight="1">
      <c r="A191" s="158"/>
      <c r="B191" s="283" t="s">
        <v>252</v>
      </c>
      <c r="C191" s="161"/>
      <c r="D191" s="242"/>
      <c r="E191" s="163"/>
      <c r="F191" s="164"/>
      <c r="G191" s="255"/>
      <c r="H191" s="255"/>
    </row>
    <row r="192" spans="1:8" ht="19.5" customHeight="1">
      <c r="A192" s="158"/>
      <c r="B192" s="283" t="s">
        <v>253</v>
      </c>
      <c r="C192" s="161"/>
      <c r="D192" s="242"/>
      <c r="E192" s="163"/>
      <c r="F192" s="164"/>
      <c r="G192" s="255"/>
      <c r="H192" s="255"/>
    </row>
    <row r="193" spans="1:8" ht="10.5" customHeight="1">
      <c r="A193" s="158"/>
      <c r="B193" s="241"/>
      <c r="C193" s="161"/>
      <c r="D193" s="242"/>
      <c r="E193" s="163"/>
      <c r="F193" s="164"/>
      <c r="G193" s="255"/>
      <c r="H193" s="255"/>
    </row>
    <row r="194" spans="1:8">
      <c r="A194" s="160"/>
      <c r="B194" s="254" t="s">
        <v>150</v>
      </c>
      <c r="C194" s="161"/>
      <c r="D194" s="161"/>
      <c r="E194" s="163"/>
      <c r="F194" s="164"/>
      <c r="G194" s="255"/>
      <c r="H194" s="255"/>
    </row>
    <row r="195" spans="1:8" ht="7.5" customHeight="1">
      <c r="A195" s="158"/>
      <c r="B195" s="241"/>
      <c r="C195" s="161"/>
      <c r="D195" s="242"/>
      <c r="E195" s="163"/>
      <c r="F195" s="281"/>
      <c r="G195" s="255"/>
      <c r="H195" s="255"/>
    </row>
    <row r="196" spans="1:8">
      <c r="A196" s="158"/>
      <c r="B196" s="257" t="s">
        <v>200</v>
      </c>
      <c r="C196" s="161" t="s">
        <v>6</v>
      </c>
      <c r="D196" s="161">
        <v>1</v>
      </c>
      <c r="E196" s="281"/>
      <c r="F196" s="281"/>
      <c r="G196" s="255"/>
      <c r="H196" s="255"/>
    </row>
    <row r="197" spans="1:8">
      <c r="A197" s="158"/>
      <c r="B197" s="241" t="s">
        <v>336</v>
      </c>
      <c r="C197" s="161" t="s">
        <v>6</v>
      </c>
      <c r="D197" s="161">
        <v>1</v>
      </c>
      <c r="E197" s="281"/>
      <c r="F197" s="281"/>
      <c r="G197" s="255"/>
      <c r="H197" s="255"/>
    </row>
    <row r="198" spans="1:8" ht="24" customHeight="1">
      <c r="A198" s="158"/>
      <c r="B198" s="289" t="s">
        <v>337</v>
      </c>
      <c r="C198" s="161" t="s">
        <v>6</v>
      </c>
      <c r="D198" s="161">
        <v>1</v>
      </c>
      <c r="E198" s="281"/>
      <c r="F198" s="281"/>
      <c r="G198" s="255"/>
      <c r="H198" s="255"/>
    </row>
    <row r="199" spans="1:8">
      <c r="A199" s="158"/>
      <c r="B199" s="243" t="s">
        <v>254</v>
      </c>
      <c r="C199" s="161" t="s">
        <v>6</v>
      </c>
      <c r="D199" s="161">
        <v>1</v>
      </c>
      <c r="E199" s="281"/>
      <c r="F199" s="281"/>
      <c r="G199" s="255"/>
      <c r="H199" s="255"/>
    </row>
    <row r="200" spans="1:8" ht="6.75" customHeight="1">
      <c r="A200" s="158"/>
      <c r="B200" s="241"/>
      <c r="C200" s="161"/>
      <c r="D200" s="161"/>
      <c r="E200" s="281"/>
      <c r="F200" s="281"/>
      <c r="G200" s="255"/>
      <c r="H200" s="255"/>
    </row>
    <row r="201" spans="1:8">
      <c r="A201" s="158"/>
      <c r="B201" s="257" t="s">
        <v>250</v>
      </c>
      <c r="C201" s="161" t="s">
        <v>6</v>
      </c>
      <c r="D201" s="161">
        <v>1</v>
      </c>
      <c r="E201" s="281"/>
      <c r="F201" s="281"/>
      <c r="G201" s="255"/>
      <c r="H201" s="255"/>
    </row>
    <row r="202" spans="1:8" ht="7.5" customHeight="1">
      <c r="A202" s="158"/>
      <c r="B202" s="243"/>
      <c r="C202" s="126"/>
      <c r="D202" s="126"/>
      <c r="E202" s="123"/>
      <c r="F202" s="123"/>
      <c r="G202" s="255"/>
      <c r="H202" s="255"/>
    </row>
    <row r="203" spans="1:8">
      <c r="A203" s="158"/>
      <c r="B203" s="257" t="s">
        <v>307</v>
      </c>
      <c r="C203" s="126" t="s">
        <v>5</v>
      </c>
      <c r="D203" s="41">
        <f>D207+D209+D208</f>
        <v>46</v>
      </c>
      <c r="E203" s="123"/>
      <c r="F203" s="281"/>
      <c r="G203" s="255"/>
      <c r="H203" s="255"/>
    </row>
    <row r="204" spans="1:8" ht="6.75" customHeight="1">
      <c r="A204" s="159"/>
      <c r="B204" s="259"/>
      <c r="C204" s="126"/>
      <c r="D204" s="126"/>
      <c r="E204" s="123"/>
      <c r="F204" s="123"/>
      <c r="G204" s="255"/>
      <c r="H204" s="255"/>
    </row>
    <row r="205" spans="1:8">
      <c r="A205" s="162"/>
      <c r="B205" s="257" t="s">
        <v>151</v>
      </c>
      <c r="C205" s="126"/>
      <c r="D205" s="126"/>
      <c r="E205" s="123"/>
      <c r="F205" s="123"/>
      <c r="G205" s="86"/>
      <c r="H205" s="86"/>
    </row>
    <row r="206" spans="1:8" ht="36">
      <c r="A206" s="166"/>
      <c r="B206" s="260" t="s">
        <v>361</v>
      </c>
      <c r="C206" s="41"/>
      <c r="D206" s="41"/>
      <c r="E206" s="123"/>
      <c r="F206" s="281"/>
      <c r="G206" s="86"/>
      <c r="H206" s="86"/>
    </row>
    <row r="207" spans="1:8">
      <c r="A207" s="166"/>
      <c r="B207" s="260" t="s">
        <v>269</v>
      </c>
      <c r="C207" s="41" t="s">
        <v>5</v>
      </c>
      <c r="D207" s="41">
        <v>3</v>
      </c>
      <c r="E207" s="123"/>
      <c r="F207" s="281"/>
      <c r="G207" s="86"/>
      <c r="H207" s="86"/>
    </row>
    <row r="208" spans="1:8" ht="10.5" customHeight="1">
      <c r="A208" s="166"/>
      <c r="B208" s="260" t="s">
        <v>270</v>
      </c>
      <c r="C208" s="41" t="s">
        <v>5</v>
      </c>
      <c r="D208" s="41">
        <v>33</v>
      </c>
      <c r="E208" s="123"/>
      <c r="F208" s="281"/>
      <c r="G208" s="86"/>
      <c r="H208" s="86"/>
    </row>
    <row r="209" spans="1:8" ht="11.25" customHeight="1">
      <c r="A209" s="166"/>
      <c r="B209" s="260" t="s">
        <v>271</v>
      </c>
      <c r="C209" s="41" t="s">
        <v>5</v>
      </c>
      <c r="D209" s="41">
        <v>10</v>
      </c>
      <c r="E209" s="123"/>
      <c r="F209" s="281"/>
      <c r="G209" s="86"/>
      <c r="H209" s="86"/>
    </row>
    <row r="210" spans="1:8" ht="11.25" customHeight="1">
      <c r="A210" s="166"/>
      <c r="B210" s="260" t="s">
        <v>329</v>
      </c>
      <c r="C210" s="41" t="s">
        <v>5</v>
      </c>
      <c r="D210" s="41">
        <v>4</v>
      </c>
      <c r="E210" s="123"/>
      <c r="F210" s="281"/>
      <c r="G210" s="86"/>
      <c r="H210" s="86"/>
    </row>
    <row r="211" spans="1:8" ht="6" customHeight="1">
      <c r="A211" s="166"/>
      <c r="B211" s="260"/>
      <c r="C211" s="126"/>
      <c r="D211" s="126"/>
      <c r="E211" s="258"/>
      <c r="F211" s="258"/>
      <c r="G211" s="86"/>
      <c r="H211" s="86"/>
    </row>
    <row r="212" spans="1:8">
      <c r="A212" s="166"/>
      <c r="B212" s="284" t="s">
        <v>255</v>
      </c>
      <c r="C212" s="41" t="s">
        <v>5</v>
      </c>
      <c r="D212" s="41">
        <v>3</v>
      </c>
      <c r="E212" s="115"/>
      <c r="F212" s="115"/>
      <c r="G212" s="86"/>
      <c r="H212" s="86"/>
    </row>
    <row r="213" spans="1:8" ht="10.5" customHeight="1">
      <c r="A213" s="162"/>
      <c r="B213" s="241"/>
      <c r="C213" s="161"/>
      <c r="D213" s="161"/>
      <c r="E213" s="163"/>
      <c r="F213" s="163"/>
      <c r="G213" s="86"/>
      <c r="H213" s="86"/>
    </row>
    <row r="214" spans="1:8">
      <c r="A214" s="166"/>
      <c r="B214" s="167" t="s">
        <v>311</v>
      </c>
      <c r="C214" s="161"/>
      <c r="D214" s="161"/>
      <c r="E214" s="163"/>
      <c r="F214" s="282"/>
      <c r="G214" s="86"/>
      <c r="H214" s="86"/>
    </row>
    <row r="215" spans="1:8" ht="7.5" customHeight="1">
      <c r="A215" s="127"/>
      <c r="B215" s="140"/>
      <c r="C215" s="41"/>
      <c r="D215" s="41"/>
      <c r="E215" s="115"/>
      <c r="F215" s="115"/>
      <c r="G215" s="86"/>
      <c r="H215" s="86"/>
    </row>
    <row r="216" spans="1:8">
      <c r="A216" s="166"/>
      <c r="B216" s="241"/>
      <c r="C216" s="161"/>
      <c r="D216" s="161"/>
      <c r="E216" s="261"/>
      <c r="F216" s="261"/>
      <c r="G216" s="86"/>
      <c r="H216" s="86"/>
    </row>
    <row r="217" spans="1:8" ht="6" customHeight="1">
      <c r="A217" s="263"/>
      <c r="B217" s="264"/>
      <c r="C217" s="161"/>
      <c r="D217" s="161"/>
      <c r="E217" s="261"/>
      <c r="F217" s="262"/>
      <c r="G217" s="86"/>
      <c r="H217" s="86"/>
    </row>
    <row r="218" spans="1:8">
      <c r="A218" s="166"/>
      <c r="B218" s="279" t="s">
        <v>338</v>
      </c>
      <c r="C218" s="41"/>
      <c r="D218" s="41"/>
      <c r="E218" s="237"/>
      <c r="F218" s="122"/>
      <c r="G218" s="86"/>
      <c r="H218" s="86"/>
    </row>
    <row r="219" spans="1:8">
      <c r="A219" s="166"/>
      <c r="B219" s="241"/>
      <c r="C219" s="161"/>
      <c r="D219" s="161"/>
      <c r="E219" s="261"/>
      <c r="F219" s="265"/>
      <c r="G219" s="86"/>
      <c r="H219" s="86"/>
    </row>
    <row r="220" spans="1:8">
      <c r="A220" s="166"/>
      <c r="B220" s="266"/>
      <c r="C220" s="161"/>
      <c r="D220" s="161"/>
      <c r="E220" s="261"/>
      <c r="F220" s="265"/>
      <c r="G220" s="86"/>
      <c r="H220" s="86"/>
    </row>
    <row r="221" spans="1:8" ht="9.75" customHeight="1">
      <c r="A221" s="166"/>
      <c r="B221" s="267"/>
      <c r="C221" s="161"/>
      <c r="D221" s="161"/>
      <c r="E221" s="265"/>
      <c r="F221" s="265"/>
      <c r="G221" s="86"/>
      <c r="H221" s="86"/>
    </row>
    <row r="222" spans="1:8">
      <c r="A222" s="166"/>
      <c r="B222" s="267"/>
      <c r="C222" s="161"/>
      <c r="D222" s="161"/>
      <c r="E222" s="265"/>
      <c r="F222" s="265"/>
      <c r="G222" s="86"/>
      <c r="H222" s="86"/>
    </row>
    <row r="223" spans="1:8">
      <c r="A223" s="166"/>
      <c r="B223" s="266"/>
      <c r="C223" s="161"/>
      <c r="D223" s="161"/>
      <c r="E223" s="261"/>
      <c r="F223" s="265"/>
      <c r="G223" s="86"/>
      <c r="H223" s="86"/>
    </row>
    <row r="224" spans="1:8">
      <c r="A224" s="166"/>
      <c r="B224" s="266"/>
      <c r="C224" s="161"/>
      <c r="D224" s="161"/>
      <c r="E224" s="261"/>
      <c r="F224" s="265"/>
      <c r="G224" s="86"/>
      <c r="H224" s="86"/>
    </row>
    <row r="225" spans="1:8">
      <c r="A225" s="166"/>
      <c r="B225" s="267"/>
      <c r="C225" s="161"/>
      <c r="D225" s="161"/>
      <c r="E225" s="265"/>
      <c r="F225" s="265"/>
      <c r="G225" s="86"/>
      <c r="H225" s="86"/>
    </row>
    <row r="226" spans="1:8">
      <c r="A226" s="166"/>
      <c r="B226" s="241"/>
      <c r="C226" s="161"/>
      <c r="D226" s="161"/>
      <c r="E226" s="261"/>
      <c r="F226" s="265"/>
      <c r="G226" s="86"/>
      <c r="H226" s="86"/>
    </row>
    <row r="227" spans="1:8">
      <c r="A227" s="166"/>
      <c r="B227" s="241"/>
      <c r="C227" s="161"/>
      <c r="D227" s="161"/>
      <c r="E227" s="261"/>
      <c r="F227" s="265"/>
      <c r="G227" s="86"/>
      <c r="H227" s="86"/>
    </row>
    <row r="228" spans="1:8" ht="9" customHeight="1">
      <c r="A228" s="162"/>
      <c r="B228" s="268"/>
      <c r="C228" s="161"/>
      <c r="D228" s="269"/>
      <c r="E228" s="270"/>
      <c r="F228" s="261"/>
      <c r="G228" s="86"/>
      <c r="H228" s="86"/>
    </row>
    <row r="229" spans="1:8">
      <c r="A229" s="273"/>
      <c r="B229" s="278"/>
      <c r="C229" s="161"/>
      <c r="D229" s="269"/>
      <c r="E229" s="176"/>
      <c r="F229" s="265"/>
      <c r="G229" s="86"/>
      <c r="H229" s="86"/>
    </row>
    <row r="230" spans="1:8">
      <c r="A230" s="273"/>
      <c r="B230" s="274"/>
      <c r="C230" s="161"/>
      <c r="D230" s="269"/>
      <c r="E230" s="176"/>
      <c r="F230" s="265"/>
      <c r="G230" s="98"/>
      <c r="H230" s="86"/>
    </row>
    <row r="231" spans="1:8">
      <c r="A231" s="273"/>
      <c r="B231" s="274"/>
      <c r="C231" s="161"/>
      <c r="D231" s="269"/>
      <c r="E231" s="176"/>
      <c r="F231" s="265"/>
      <c r="G231" s="98"/>
      <c r="H231" s="86"/>
    </row>
    <row r="232" spans="1:8" ht="3.75" customHeight="1">
      <c r="A232" s="4"/>
      <c r="B232" s="53"/>
      <c r="C232" s="9"/>
      <c r="D232" s="1"/>
      <c r="E232" s="6"/>
      <c r="F232" s="83"/>
      <c r="G232" s="44">
        <f t="shared" ref="G232:H234" si="1">E232*6.55957</f>
        <v>0</v>
      </c>
      <c r="H232" s="44">
        <f t="shared" si="1"/>
        <v>0</v>
      </c>
    </row>
    <row r="233" spans="1:8" ht="5.0999999999999996" customHeight="1">
      <c r="A233" s="55"/>
      <c r="B233" s="56"/>
      <c r="C233" s="10"/>
      <c r="D233" s="16"/>
      <c r="E233" s="32"/>
      <c r="F233" s="32"/>
      <c r="G233" s="44">
        <f t="shared" si="1"/>
        <v>0</v>
      </c>
      <c r="H233" s="44">
        <f t="shared" si="1"/>
        <v>0</v>
      </c>
    </row>
    <row r="234" spans="1:8" ht="5.0999999999999996" customHeight="1">
      <c r="A234" s="57"/>
      <c r="B234" s="58"/>
      <c r="C234" s="22"/>
      <c r="D234" s="23"/>
      <c r="E234" s="33"/>
      <c r="F234" s="33"/>
      <c r="G234" s="44">
        <f t="shared" si="1"/>
        <v>0</v>
      </c>
      <c r="H234" s="44">
        <f t="shared" si="1"/>
        <v>0</v>
      </c>
    </row>
    <row r="235" spans="1:8" s="54" customFormat="1" ht="110.1" customHeight="1">
      <c r="A235" s="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ELECTRICITE- COURANTS FAIBLES - SECURITE INCENDIE - TRANCHE 1</v>
      </c>
      <c r="B235" s="28"/>
      <c r="C235" s="29"/>
      <c r="D235" s="29"/>
      <c r="E235" s="30"/>
      <c r="F235" s="31"/>
      <c r="G235" s="44"/>
      <c r="H235" s="44"/>
    </row>
    <row r="236" spans="1:8" ht="25.35" customHeight="1">
      <c r="A236" s="37" t="s">
        <v>0</v>
      </c>
      <c r="B236" s="37" t="s">
        <v>1</v>
      </c>
      <c r="C236" s="38" t="s">
        <v>2</v>
      </c>
      <c r="D236" s="38" t="s">
        <v>3</v>
      </c>
      <c r="E236" s="39" t="s">
        <v>7</v>
      </c>
      <c r="F236" s="40" t="s">
        <v>8</v>
      </c>
    </row>
    <row r="237" spans="1:8" ht="9.9499999999999993" customHeight="1">
      <c r="A237" s="73"/>
      <c r="B237" s="74"/>
      <c r="C237" s="74"/>
      <c r="D237" s="74"/>
      <c r="E237" s="76"/>
      <c r="F237" s="75"/>
      <c r="G237" s="77"/>
    </row>
    <row r="238" spans="1:8" ht="33" customHeight="1">
      <c r="A238" s="59"/>
      <c r="B238" s="20" t="s">
        <v>256</v>
      </c>
      <c r="C238" s="18"/>
      <c r="D238" s="19"/>
      <c r="E238" s="35"/>
      <c r="F238" s="8"/>
    </row>
    <row r="239" spans="1:8" ht="20.100000000000001" customHeight="1">
      <c r="A239" s="59"/>
      <c r="B239" s="20"/>
      <c r="C239" s="18"/>
      <c r="D239" s="19"/>
      <c r="E239" s="35"/>
      <c r="F239" s="7"/>
    </row>
    <row r="240" spans="1:8" ht="20.100000000000001" customHeight="1">
      <c r="A240" s="59"/>
      <c r="B240" s="21" t="str">
        <f>B13</f>
        <v>Sous-Total n°1 :  Installation de chantier</v>
      </c>
      <c r="C240" s="18"/>
      <c r="D240" s="19"/>
      <c r="E240" s="35"/>
      <c r="F240" s="85">
        <f>F13</f>
        <v>0</v>
      </c>
    </row>
    <row r="241" spans="1:8" ht="25.35" customHeight="1">
      <c r="A241" s="59"/>
      <c r="B241" s="5" t="str">
        <f>B28</f>
        <v>Sous-Total n°2 : Dépose de l'existant</v>
      </c>
      <c r="C241" s="18"/>
      <c r="D241" s="12"/>
      <c r="E241" s="35"/>
      <c r="F241" s="13">
        <f>F28</f>
        <v>0</v>
      </c>
    </row>
    <row r="242" spans="1:8" ht="25.35" customHeight="1">
      <c r="A242" s="59"/>
      <c r="B242" s="5" t="str">
        <f>B64</f>
        <v>Sous-Total n°3 : Armoire de protection</v>
      </c>
      <c r="C242" s="18"/>
      <c r="D242" s="12"/>
      <c r="E242" s="35"/>
      <c r="F242" s="13">
        <f>F64</f>
        <v>0</v>
      </c>
    </row>
    <row r="243" spans="1:8" ht="25.35" customHeight="1">
      <c r="A243" s="59"/>
      <c r="B243" s="5" t="str">
        <f>B71</f>
        <v>Sous-Total n°4 :  Prise de terre</v>
      </c>
      <c r="C243" s="18"/>
      <c r="D243" s="12"/>
      <c r="E243" s="35"/>
      <c r="F243" s="13">
        <f>F71</f>
        <v>0</v>
      </c>
    </row>
    <row r="244" spans="1:8" ht="25.35" customHeight="1">
      <c r="A244" s="59"/>
      <c r="B244" s="21" t="str">
        <f>B91</f>
        <v>Sous-Total n°5 : Eclairage de Sécurité</v>
      </c>
      <c r="C244" s="18"/>
      <c r="D244" s="12"/>
      <c r="E244" s="35"/>
      <c r="F244" s="85">
        <f>F91</f>
        <v>0</v>
      </c>
    </row>
    <row r="245" spans="1:8" ht="25.35" customHeight="1">
      <c r="A245" s="59"/>
      <c r="B245" s="21" t="str">
        <f>B110</f>
        <v xml:space="preserve">Sous-Total n°6 : Distribution courants forts </v>
      </c>
      <c r="C245" s="18"/>
      <c r="D245" s="12"/>
      <c r="E245" s="35"/>
      <c r="F245" s="85">
        <f>F110</f>
        <v>0</v>
      </c>
    </row>
    <row r="246" spans="1:8" ht="25.35" customHeight="1">
      <c r="A246" s="59"/>
      <c r="B246" s="5" t="str">
        <f>B181</f>
        <v>Sous-Total n°7 : Système de sécurité incendie</v>
      </c>
      <c r="C246" s="18"/>
      <c r="D246" s="12"/>
      <c r="E246" s="35"/>
      <c r="F246" s="13">
        <f>F181</f>
        <v>0</v>
      </c>
    </row>
    <row r="247" spans="1:8" ht="25.35" customHeight="1">
      <c r="A247" s="59"/>
      <c r="B247" s="5" t="str">
        <f>B214</f>
        <v>Sous-Total n°8 :  Courants faibles</v>
      </c>
      <c r="C247" s="18"/>
      <c r="D247" s="12"/>
      <c r="E247" s="35"/>
      <c r="F247" s="13">
        <f>F214</f>
        <v>0</v>
      </c>
      <c r="G247" s="44">
        <f t="shared" ref="G247" si="2">E247*6.55957</f>
        <v>0</v>
      </c>
    </row>
    <row r="248" spans="1:8" ht="25.35" customHeight="1">
      <c r="A248" s="59"/>
      <c r="B248" s="168" t="str">
        <f>B218</f>
        <v>Sous-Total n°9 : Etudes d'exécution tranche 1</v>
      </c>
      <c r="C248" s="18"/>
      <c r="D248" s="12"/>
      <c r="E248" s="35"/>
      <c r="F248" s="13"/>
      <c r="G248" s="63"/>
    </row>
    <row r="249" spans="1:8" ht="250.5" customHeight="1">
      <c r="A249" s="59"/>
      <c r="B249" s="5"/>
      <c r="C249" s="18"/>
      <c r="D249" s="12"/>
      <c r="E249" s="35"/>
      <c r="F249" s="7"/>
      <c r="G249" s="44">
        <f>E249*6.55957</f>
        <v>0</v>
      </c>
      <c r="H249" s="44">
        <f>F249*6.55957</f>
        <v>0</v>
      </c>
    </row>
    <row r="250" spans="1:8" ht="37.5" customHeight="1">
      <c r="A250" s="59"/>
      <c r="B250" s="21"/>
      <c r="C250" s="18"/>
      <c r="D250" s="12"/>
      <c r="E250" s="35"/>
      <c r="F250" s="7"/>
      <c r="G250" s="44">
        <f t="shared" ref="G250:G253" si="3">E250*6.55957</f>
        <v>0</v>
      </c>
    </row>
    <row r="251" spans="1:8" ht="40.35" customHeight="1">
      <c r="A251" s="305" t="s">
        <v>343</v>
      </c>
      <c r="B251" s="61"/>
      <c r="C251" s="24"/>
      <c r="D251" s="25"/>
      <c r="E251" s="36"/>
      <c r="F251" s="169">
        <f>SUM(F240:F248)</f>
        <v>0</v>
      </c>
      <c r="G251" s="44">
        <f t="shared" si="3"/>
        <v>0</v>
      </c>
    </row>
    <row r="252" spans="1:8" ht="40.35" customHeight="1">
      <c r="A252" s="305" t="s">
        <v>37</v>
      </c>
      <c r="B252" s="61"/>
      <c r="C252" s="24"/>
      <c r="D252" s="25"/>
      <c r="E252" s="78"/>
      <c r="F252" s="169">
        <f>0.2*F251</f>
        <v>0</v>
      </c>
      <c r="G252" s="44">
        <f t="shared" si="3"/>
        <v>0</v>
      </c>
    </row>
    <row r="253" spans="1:8" ht="42.75" customHeight="1">
      <c r="A253" s="305" t="s">
        <v>344</v>
      </c>
      <c r="B253" s="61"/>
      <c r="C253" s="24"/>
      <c r="D253" s="25"/>
      <c r="E253" s="78"/>
      <c r="F253" s="169">
        <f>F252+F251</f>
        <v>0</v>
      </c>
      <c r="G253" s="44">
        <f t="shared" si="3"/>
        <v>0</v>
      </c>
    </row>
    <row r="254" spans="1:8" ht="5.0999999999999996" customHeight="1">
      <c r="A254" s="55"/>
      <c r="B254" s="56"/>
      <c r="C254" s="10"/>
      <c r="D254" s="16"/>
      <c r="E254" s="32"/>
      <c r="F254" s="32"/>
    </row>
    <row r="255" spans="1:8" ht="5.0999999999999996" customHeight="1">
      <c r="A255" s="57"/>
      <c r="B255" s="58"/>
      <c r="C255" s="22"/>
      <c r="D255" s="23"/>
      <c r="E255" s="33"/>
      <c r="F255" s="33"/>
    </row>
    <row r="256" spans="1:8" s="54" customFormat="1" ht="103.5" customHeight="1">
      <c r="A256" s="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ELECTRICITE- COURANTS FAIBLES - SECURITE INCENDIE - TRANCHE 1</v>
      </c>
      <c r="B256" s="28"/>
      <c r="C256" s="29"/>
      <c r="D256" s="29"/>
      <c r="E256" s="30"/>
      <c r="F256" s="31"/>
      <c r="G256" s="44"/>
      <c r="H256" s="44"/>
    </row>
    <row r="257" spans="1:9" ht="25.35" customHeight="1">
      <c r="A257" s="37" t="s">
        <v>0</v>
      </c>
      <c r="B257" s="37" t="s">
        <v>1</v>
      </c>
      <c r="C257" s="38" t="s">
        <v>2</v>
      </c>
      <c r="D257" s="38" t="s">
        <v>3</v>
      </c>
      <c r="E257" s="39" t="s">
        <v>7</v>
      </c>
      <c r="F257" s="40" t="s">
        <v>8</v>
      </c>
    </row>
    <row r="258" spans="1:9" ht="6.75" customHeight="1">
      <c r="A258" s="127"/>
      <c r="B258" s="113"/>
      <c r="C258" s="41"/>
      <c r="D258" s="41"/>
      <c r="E258" s="124"/>
      <c r="F258" s="124"/>
    </row>
    <row r="259" spans="1:9" ht="23.25" customHeight="1">
      <c r="A259" s="372" t="s">
        <v>379</v>
      </c>
      <c r="B259" s="373"/>
      <c r="C259" s="373"/>
      <c r="D259" s="373"/>
      <c r="E259" s="373"/>
      <c r="F259" s="374"/>
      <c r="G259" s="86"/>
      <c r="H259" s="86"/>
    </row>
    <row r="260" spans="1:9" ht="15" customHeight="1">
      <c r="A260" s="143"/>
      <c r="B260" s="173" t="s">
        <v>107</v>
      </c>
      <c r="C260" s="148"/>
      <c r="D260" s="148"/>
      <c r="E260" s="142"/>
      <c r="F260" s="115"/>
    </row>
    <row r="261" spans="1:9" ht="15" customHeight="1">
      <c r="A261" s="143"/>
      <c r="B261" s="149" t="s">
        <v>169</v>
      </c>
      <c r="C261" s="148" t="s">
        <v>5</v>
      </c>
      <c r="D261" s="174">
        <v>12</v>
      </c>
      <c r="E261" s="175"/>
      <c r="F261" s="252"/>
      <c r="I261" s="285"/>
    </row>
    <row r="262" spans="1:9" ht="15" customHeight="1">
      <c r="A262" s="143"/>
      <c r="B262" s="149" t="s">
        <v>170</v>
      </c>
      <c r="C262" s="148" t="s">
        <v>5</v>
      </c>
      <c r="D262" s="148">
        <v>12</v>
      </c>
      <c r="E262" s="176"/>
      <c r="F262" s="252"/>
      <c r="I262" s="286"/>
    </row>
    <row r="263" spans="1:9" ht="15" customHeight="1">
      <c r="A263" s="143"/>
      <c r="B263" s="177" t="s">
        <v>191</v>
      </c>
      <c r="C263" s="174" t="s">
        <v>6</v>
      </c>
      <c r="D263" s="174" t="s">
        <v>28</v>
      </c>
      <c r="E263" s="175"/>
      <c r="F263" s="252"/>
      <c r="I263" s="285"/>
    </row>
    <row r="264" spans="1:9" ht="15" customHeight="1">
      <c r="A264" s="143"/>
      <c r="B264" s="177" t="s">
        <v>192</v>
      </c>
      <c r="C264" s="174" t="s">
        <v>6</v>
      </c>
      <c r="D264" s="174" t="s">
        <v>28</v>
      </c>
      <c r="E264" s="175"/>
      <c r="F264" s="252"/>
      <c r="I264" s="285"/>
    </row>
    <row r="265" spans="1:9" ht="15" customHeight="1">
      <c r="A265" s="143"/>
      <c r="B265" s="177" t="s">
        <v>175</v>
      </c>
      <c r="C265" s="174" t="s">
        <v>6</v>
      </c>
      <c r="D265" s="174" t="s">
        <v>28</v>
      </c>
      <c r="E265" s="175"/>
      <c r="F265" s="252"/>
      <c r="G265" s="100"/>
      <c r="I265" s="285"/>
    </row>
    <row r="266" spans="1:9">
      <c r="A266" s="87"/>
      <c r="B266" s="140"/>
      <c r="C266" s="41"/>
      <c r="D266" s="41"/>
      <c r="E266" s="115"/>
      <c r="F266" s="253"/>
      <c r="G266" s="86"/>
      <c r="H266" s="86"/>
    </row>
    <row r="267" spans="1:9">
      <c r="A267" s="87"/>
      <c r="B267" s="149" t="s">
        <v>197</v>
      </c>
      <c r="C267" s="148" t="s">
        <v>6</v>
      </c>
      <c r="D267" s="141">
        <v>12</v>
      </c>
      <c r="E267" s="142"/>
      <c r="F267" s="252"/>
      <c r="G267" s="100"/>
    </row>
    <row r="268" spans="1:9">
      <c r="A268" s="87"/>
      <c r="B268" s="140"/>
      <c r="C268" s="41"/>
      <c r="D268" s="41"/>
      <c r="E268" s="115"/>
      <c r="F268" s="253"/>
      <c r="G268" s="86"/>
      <c r="H268" s="86"/>
    </row>
    <row r="269" spans="1:9" ht="24">
      <c r="A269" s="166"/>
      <c r="B269" s="260" t="s">
        <v>377</v>
      </c>
      <c r="C269" s="41"/>
      <c r="D269" s="41"/>
      <c r="E269" s="123"/>
      <c r="F269" s="281"/>
      <c r="G269" s="86"/>
      <c r="H269" s="86"/>
    </row>
    <row r="270" spans="1:9" ht="11.25" customHeight="1">
      <c r="A270" s="166"/>
      <c r="B270" s="260" t="s">
        <v>271</v>
      </c>
      <c r="C270" s="41" t="s">
        <v>5</v>
      </c>
      <c r="D270" s="41">
        <v>24</v>
      </c>
      <c r="E270" s="123"/>
      <c r="F270" s="281"/>
      <c r="G270" s="356"/>
      <c r="H270" s="86"/>
    </row>
    <row r="271" spans="1:9">
      <c r="A271" s="87"/>
      <c r="B271" s="140"/>
      <c r="C271" s="41"/>
      <c r="D271" s="41"/>
      <c r="E271" s="115"/>
      <c r="F271" s="253"/>
      <c r="G271" s="86"/>
      <c r="H271" s="86"/>
    </row>
    <row r="272" spans="1:9">
      <c r="A272" s="87"/>
      <c r="B272" s="140"/>
      <c r="C272" s="41"/>
      <c r="D272" s="41"/>
      <c r="E272" s="115"/>
      <c r="F272" s="253"/>
      <c r="G272" s="86"/>
      <c r="H272" s="86"/>
    </row>
    <row r="273" spans="1:8" ht="24" customHeight="1">
      <c r="A273" s="357"/>
      <c r="B273" s="358" t="s">
        <v>382</v>
      </c>
      <c r="C273" s="307"/>
      <c r="D273" s="307"/>
      <c r="E273" s="359"/>
      <c r="F273" s="360"/>
      <c r="G273" s="86"/>
      <c r="H273" s="86"/>
    </row>
    <row r="274" spans="1:8" ht="21" customHeight="1">
      <c r="A274" s="357"/>
      <c r="B274" s="358" t="s">
        <v>378</v>
      </c>
      <c r="C274" s="307"/>
      <c r="D274" s="307"/>
      <c r="E274" s="359"/>
      <c r="F274" s="360"/>
      <c r="G274" s="86"/>
      <c r="H274" s="86"/>
    </row>
    <row r="275" spans="1:8" ht="24.75" customHeight="1">
      <c r="A275" s="357"/>
      <c r="B275" s="358" t="s">
        <v>380</v>
      </c>
      <c r="C275" s="307"/>
      <c r="D275" s="307"/>
      <c r="E275" s="359"/>
      <c r="F275" s="360"/>
      <c r="G275" s="86"/>
      <c r="H275" s="86"/>
    </row>
    <row r="276" spans="1:8">
      <c r="B276" s="60"/>
      <c r="C276" s="60"/>
      <c r="G276" s="44">
        <f t="shared" ref="G276:H279" si="4">E276*6.55957</f>
        <v>0</v>
      </c>
      <c r="H276" s="44">
        <f t="shared" si="4"/>
        <v>0</v>
      </c>
    </row>
    <row r="277" spans="1:8">
      <c r="B277" s="60"/>
      <c r="C277" s="60"/>
      <c r="G277" s="44">
        <f t="shared" si="4"/>
        <v>0</v>
      </c>
      <c r="H277" s="44">
        <f t="shared" si="4"/>
        <v>0</v>
      </c>
    </row>
    <row r="278" spans="1:8">
      <c r="B278" s="60"/>
      <c r="C278" s="60"/>
      <c r="G278" s="44">
        <f t="shared" si="4"/>
        <v>0</v>
      </c>
      <c r="H278" s="44">
        <f t="shared" si="4"/>
        <v>0</v>
      </c>
    </row>
    <row r="279" spans="1:8">
      <c r="B279" s="60"/>
      <c r="C279" s="60"/>
      <c r="G279" s="44">
        <f t="shared" si="4"/>
        <v>0</v>
      </c>
      <c r="H279" s="44">
        <f t="shared" si="4"/>
        <v>0</v>
      </c>
    </row>
    <row r="280" spans="1:8">
      <c r="B280" s="60"/>
      <c r="C280" s="60"/>
      <c r="G280" s="44">
        <f t="shared" ref="G280:H343" si="5">E280*6.55957</f>
        <v>0</v>
      </c>
      <c r="H280" s="44">
        <f t="shared" si="5"/>
        <v>0</v>
      </c>
    </row>
    <row r="281" spans="1:8">
      <c r="B281" s="60"/>
      <c r="C281" s="60"/>
      <c r="G281" s="44">
        <f t="shared" si="5"/>
        <v>0</v>
      </c>
      <c r="H281" s="44">
        <f t="shared" si="5"/>
        <v>0</v>
      </c>
    </row>
    <row r="282" spans="1:8">
      <c r="B282" s="60"/>
      <c r="C282" s="60"/>
      <c r="G282" s="44">
        <f t="shared" si="5"/>
        <v>0</v>
      </c>
      <c r="H282" s="44">
        <f t="shared" si="5"/>
        <v>0</v>
      </c>
    </row>
    <row r="283" spans="1:8">
      <c r="B283" s="60"/>
      <c r="C283" s="60"/>
      <c r="G283" s="44">
        <f t="shared" si="5"/>
        <v>0</v>
      </c>
      <c r="H283" s="44">
        <f t="shared" si="5"/>
        <v>0</v>
      </c>
    </row>
    <row r="284" spans="1:8">
      <c r="B284" s="60"/>
      <c r="C284" s="60"/>
      <c r="G284" s="44">
        <f t="shared" si="5"/>
        <v>0</v>
      </c>
      <c r="H284" s="44">
        <f t="shared" si="5"/>
        <v>0</v>
      </c>
    </row>
    <row r="285" spans="1:8">
      <c r="B285" s="60"/>
      <c r="C285" s="60"/>
      <c r="G285" s="44">
        <f t="shared" si="5"/>
        <v>0</v>
      </c>
      <c r="H285" s="44">
        <f t="shared" si="5"/>
        <v>0</v>
      </c>
    </row>
    <row r="286" spans="1:8">
      <c r="B286" s="60"/>
      <c r="C286" s="60"/>
      <c r="G286" s="44">
        <f t="shared" si="5"/>
        <v>0</v>
      </c>
      <c r="H286" s="44">
        <f t="shared" si="5"/>
        <v>0</v>
      </c>
    </row>
    <row r="287" spans="1:8">
      <c r="B287" s="60"/>
      <c r="C287" s="60"/>
      <c r="G287" s="44">
        <f t="shared" si="5"/>
        <v>0</v>
      </c>
      <c r="H287" s="44">
        <f t="shared" si="5"/>
        <v>0</v>
      </c>
    </row>
    <row r="288" spans="1:8">
      <c r="B288" s="60"/>
      <c r="C288" s="60"/>
      <c r="G288" s="44">
        <f t="shared" si="5"/>
        <v>0</v>
      </c>
      <c r="H288" s="44">
        <f t="shared" si="5"/>
        <v>0</v>
      </c>
    </row>
    <row r="289" spans="2:8">
      <c r="B289" s="60"/>
      <c r="C289" s="60"/>
      <c r="G289" s="44">
        <f t="shared" si="5"/>
        <v>0</v>
      </c>
      <c r="H289" s="44">
        <f t="shared" si="5"/>
        <v>0</v>
      </c>
    </row>
    <row r="290" spans="2:8">
      <c r="B290" s="60"/>
      <c r="C290" s="60"/>
      <c r="G290" s="44">
        <f t="shared" si="5"/>
        <v>0</v>
      </c>
      <c r="H290" s="44">
        <f t="shared" si="5"/>
        <v>0</v>
      </c>
    </row>
    <row r="291" spans="2:8">
      <c r="B291" s="60"/>
      <c r="C291" s="60"/>
      <c r="G291" s="44">
        <f t="shared" si="5"/>
        <v>0</v>
      </c>
      <c r="H291" s="44">
        <f t="shared" si="5"/>
        <v>0</v>
      </c>
    </row>
    <row r="292" spans="2:8">
      <c r="B292" s="60"/>
      <c r="C292" s="60"/>
      <c r="G292" s="44">
        <f t="shared" si="5"/>
        <v>0</v>
      </c>
      <c r="H292" s="44">
        <f t="shared" si="5"/>
        <v>0</v>
      </c>
    </row>
    <row r="293" spans="2:8">
      <c r="B293" s="60"/>
      <c r="C293" s="60"/>
      <c r="G293" s="44">
        <f t="shared" si="5"/>
        <v>0</v>
      </c>
      <c r="H293" s="44">
        <f t="shared" si="5"/>
        <v>0</v>
      </c>
    </row>
    <row r="294" spans="2:8">
      <c r="B294" s="60"/>
      <c r="C294" s="60"/>
      <c r="G294" s="44">
        <f t="shared" si="5"/>
        <v>0</v>
      </c>
      <c r="H294" s="44">
        <f t="shared" si="5"/>
        <v>0</v>
      </c>
    </row>
    <row r="295" spans="2:8">
      <c r="B295" s="60"/>
      <c r="C295" s="60"/>
      <c r="G295" s="44">
        <f t="shared" si="5"/>
        <v>0</v>
      </c>
      <c r="H295" s="44">
        <f t="shared" si="5"/>
        <v>0</v>
      </c>
    </row>
    <row r="296" spans="2:8">
      <c r="B296" s="60"/>
      <c r="C296" s="60"/>
      <c r="G296" s="44">
        <f t="shared" si="5"/>
        <v>0</v>
      </c>
      <c r="H296" s="44">
        <f t="shared" si="5"/>
        <v>0</v>
      </c>
    </row>
    <row r="297" spans="2:8">
      <c r="B297" s="60"/>
      <c r="C297" s="60"/>
      <c r="G297" s="44">
        <f t="shared" si="5"/>
        <v>0</v>
      </c>
      <c r="H297" s="44">
        <f t="shared" si="5"/>
        <v>0</v>
      </c>
    </row>
    <row r="298" spans="2:8">
      <c r="B298" s="60"/>
      <c r="C298" s="60"/>
      <c r="G298" s="44">
        <f t="shared" si="5"/>
        <v>0</v>
      </c>
      <c r="H298" s="44">
        <f t="shared" si="5"/>
        <v>0</v>
      </c>
    </row>
    <row r="299" spans="2:8">
      <c r="B299" s="60"/>
      <c r="C299" s="60"/>
      <c r="G299" s="44">
        <f t="shared" si="5"/>
        <v>0</v>
      </c>
      <c r="H299" s="44">
        <f t="shared" si="5"/>
        <v>0</v>
      </c>
    </row>
    <row r="300" spans="2:8">
      <c r="B300" s="60"/>
      <c r="C300" s="60"/>
      <c r="G300" s="44">
        <f t="shared" si="5"/>
        <v>0</v>
      </c>
      <c r="H300" s="44">
        <f t="shared" si="5"/>
        <v>0</v>
      </c>
    </row>
    <row r="301" spans="2:8">
      <c r="B301" s="60"/>
      <c r="C301" s="60"/>
      <c r="G301" s="44">
        <f t="shared" si="5"/>
        <v>0</v>
      </c>
      <c r="H301" s="44">
        <f t="shared" si="5"/>
        <v>0</v>
      </c>
    </row>
    <row r="302" spans="2:8">
      <c r="B302" s="60"/>
      <c r="C302" s="60"/>
      <c r="G302" s="44">
        <f t="shared" si="5"/>
        <v>0</v>
      </c>
      <c r="H302" s="44">
        <f t="shared" si="5"/>
        <v>0</v>
      </c>
    </row>
    <row r="303" spans="2:8">
      <c r="B303" s="60"/>
      <c r="C303" s="60"/>
      <c r="G303" s="44">
        <f t="shared" si="5"/>
        <v>0</v>
      </c>
      <c r="H303" s="44">
        <f t="shared" si="5"/>
        <v>0</v>
      </c>
    </row>
    <row r="304" spans="2:8">
      <c r="B304" s="60"/>
      <c r="C304" s="60"/>
      <c r="G304" s="44">
        <f t="shared" si="5"/>
        <v>0</v>
      </c>
      <c r="H304" s="44">
        <f t="shared" si="5"/>
        <v>0</v>
      </c>
    </row>
    <row r="305" spans="2:8">
      <c r="B305" s="60"/>
      <c r="C305" s="60"/>
      <c r="G305" s="44">
        <f t="shared" si="5"/>
        <v>0</v>
      </c>
      <c r="H305" s="44">
        <f t="shared" si="5"/>
        <v>0</v>
      </c>
    </row>
    <row r="306" spans="2:8">
      <c r="B306" s="60"/>
      <c r="C306" s="60"/>
      <c r="G306" s="44">
        <f t="shared" si="5"/>
        <v>0</v>
      </c>
      <c r="H306" s="44">
        <f t="shared" si="5"/>
        <v>0</v>
      </c>
    </row>
    <row r="307" spans="2:8">
      <c r="B307" s="60"/>
      <c r="C307" s="60"/>
      <c r="G307" s="44">
        <f t="shared" si="5"/>
        <v>0</v>
      </c>
      <c r="H307" s="44">
        <f t="shared" si="5"/>
        <v>0</v>
      </c>
    </row>
    <row r="308" spans="2:8">
      <c r="B308" s="60"/>
      <c r="C308" s="60"/>
      <c r="G308" s="44">
        <f t="shared" si="5"/>
        <v>0</v>
      </c>
      <c r="H308" s="44">
        <f t="shared" si="5"/>
        <v>0</v>
      </c>
    </row>
    <row r="309" spans="2:8">
      <c r="B309" s="60"/>
      <c r="C309" s="60"/>
      <c r="G309" s="44">
        <f t="shared" si="5"/>
        <v>0</v>
      </c>
      <c r="H309" s="44">
        <f t="shared" si="5"/>
        <v>0</v>
      </c>
    </row>
    <row r="310" spans="2:8">
      <c r="B310" s="60"/>
      <c r="C310" s="60"/>
      <c r="G310" s="44">
        <f t="shared" si="5"/>
        <v>0</v>
      </c>
      <c r="H310" s="44">
        <f t="shared" si="5"/>
        <v>0</v>
      </c>
    </row>
    <row r="311" spans="2:8">
      <c r="B311" s="60"/>
      <c r="C311" s="60"/>
      <c r="G311" s="44">
        <f t="shared" si="5"/>
        <v>0</v>
      </c>
      <c r="H311" s="44">
        <f t="shared" si="5"/>
        <v>0</v>
      </c>
    </row>
    <row r="312" spans="2:8">
      <c r="B312" s="60"/>
      <c r="C312" s="60"/>
      <c r="G312" s="44">
        <f t="shared" si="5"/>
        <v>0</v>
      </c>
      <c r="H312" s="44">
        <f t="shared" si="5"/>
        <v>0</v>
      </c>
    </row>
    <row r="313" spans="2:8">
      <c r="B313" s="60"/>
      <c r="C313" s="60"/>
      <c r="G313" s="44">
        <f t="shared" si="5"/>
        <v>0</v>
      </c>
      <c r="H313" s="44">
        <f t="shared" si="5"/>
        <v>0</v>
      </c>
    </row>
    <row r="314" spans="2:8">
      <c r="B314" s="60"/>
      <c r="C314" s="60"/>
      <c r="G314" s="44">
        <f t="shared" si="5"/>
        <v>0</v>
      </c>
      <c r="H314" s="44">
        <f t="shared" si="5"/>
        <v>0</v>
      </c>
    </row>
    <row r="315" spans="2:8">
      <c r="B315" s="60"/>
      <c r="C315" s="60"/>
      <c r="G315" s="44">
        <f t="shared" si="5"/>
        <v>0</v>
      </c>
      <c r="H315" s="44">
        <f t="shared" si="5"/>
        <v>0</v>
      </c>
    </row>
    <row r="316" spans="2:8">
      <c r="B316" s="60"/>
      <c r="C316" s="60"/>
      <c r="G316" s="44">
        <f t="shared" si="5"/>
        <v>0</v>
      </c>
      <c r="H316" s="44">
        <f t="shared" si="5"/>
        <v>0</v>
      </c>
    </row>
    <row r="317" spans="2:8">
      <c r="B317" s="60"/>
      <c r="C317" s="60"/>
      <c r="G317" s="44">
        <f t="shared" si="5"/>
        <v>0</v>
      </c>
      <c r="H317" s="44">
        <f t="shared" si="5"/>
        <v>0</v>
      </c>
    </row>
    <row r="318" spans="2:8">
      <c r="B318" s="60"/>
      <c r="C318" s="60"/>
      <c r="G318" s="44">
        <f t="shared" si="5"/>
        <v>0</v>
      </c>
      <c r="H318" s="44">
        <f t="shared" si="5"/>
        <v>0</v>
      </c>
    </row>
    <row r="319" spans="2:8">
      <c r="B319" s="60"/>
      <c r="C319" s="60"/>
      <c r="G319" s="44">
        <f t="shared" si="5"/>
        <v>0</v>
      </c>
      <c r="H319" s="44">
        <f t="shared" si="5"/>
        <v>0</v>
      </c>
    </row>
    <row r="320" spans="2:8">
      <c r="B320" s="60"/>
      <c r="C320" s="60"/>
      <c r="G320" s="44">
        <f t="shared" si="5"/>
        <v>0</v>
      </c>
      <c r="H320" s="44">
        <f t="shared" si="5"/>
        <v>0</v>
      </c>
    </row>
    <row r="321" spans="2:8">
      <c r="B321" s="60"/>
      <c r="C321" s="60"/>
      <c r="G321" s="44">
        <f t="shared" si="5"/>
        <v>0</v>
      </c>
      <c r="H321" s="44">
        <f t="shared" si="5"/>
        <v>0</v>
      </c>
    </row>
    <row r="322" spans="2:8">
      <c r="B322" s="60"/>
      <c r="C322" s="60"/>
      <c r="G322" s="44">
        <f t="shared" si="5"/>
        <v>0</v>
      </c>
      <c r="H322" s="44">
        <f t="shared" si="5"/>
        <v>0</v>
      </c>
    </row>
    <row r="323" spans="2:8">
      <c r="B323" s="60"/>
      <c r="C323" s="60"/>
      <c r="G323" s="44">
        <f t="shared" si="5"/>
        <v>0</v>
      </c>
      <c r="H323" s="44">
        <f t="shared" si="5"/>
        <v>0</v>
      </c>
    </row>
    <row r="324" spans="2:8">
      <c r="B324" s="60"/>
      <c r="C324" s="60"/>
      <c r="G324" s="44">
        <f t="shared" si="5"/>
        <v>0</v>
      </c>
      <c r="H324" s="44">
        <f t="shared" si="5"/>
        <v>0</v>
      </c>
    </row>
    <row r="325" spans="2:8">
      <c r="B325" s="60"/>
      <c r="C325" s="60"/>
      <c r="G325" s="44">
        <f t="shared" si="5"/>
        <v>0</v>
      </c>
      <c r="H325" s="44">
        <f t="shared" si="5"/>
        <v>0</v>
      </c>
    </row>
    <row r="326" spans="2:8">
      <c r="B326" s="60"/>
      <c r="C326" s="60"/>
      <c r="G326" s="44">
        <f t="shared" si="5"/>
        <v>0</v>
      </c>
      <c r="H326" s="44">
        <f t="shared" si="5"/>
        <v>0</v>
      </c>
    </row>
    <row r="327" spans="2:8">
      <c r="B327" s="60"/>
      <c r="C327" s="60"/>
      <c r="G327" s="44">
        <f t="shared" si="5"/>
        <v>0</v>
      </c>
      <c r="H327" s="44">
        <f t="shared" si="5"/>
        <v>0</v>
      </c>
    </row>
    <row r="328" spans="2:8">
      <c r="B328" s="60"/>
      <c r="C328" s="60"/>
      <c r="G328" s="44">
        <f t="shared" si="5"/>
        <v>0</v>
      </c>
      <c r="H328" s="44">
        <f t="shared" si="5"/>
        <v>0</v>
      </c>
    </row>
    <row r="329" spans="2:8">
      <c r="B329" s="60"/>
      <c r="C329" s="60"/>
      <c r="G329" s="44">
        <f t="shared" si="5"/>
        <v>0</v>
      </c>
      <c r="H329" s="44">
        <f t="shared" si="5"/>
        <v>0</v>
      </c>
    </row>
    <row r="330" spans="2:8">
      <c r="B330" s="60"/>
      <c r="C330" s="60"/>
      <c r="G330" s="44">
        <f t="shared" si="5"/>
        <v>0</v>
      </c>
      <c r="H330" s="44">
        <f t="shared" si="5"/>
        <v>0</v>
      </c>
    </row>
    <row r="331" spans="2:8">
      <c r="B331" s="60"/>
      <c r="C331" s="60"/>
      <c r="G331" s="44">
        <f t="shared" si="5"/>
        <v>0</v>
      </c>
      <c r="H331" s="44">
        <f t="shared" si="5"/>
        <v>0</v>
      </c>
    </row>
    <row r="332" spans="2:8">
      <c r="B332" s="60"/>
      <c r="C332" s="60"/>
      <c r="G332" s="44">
        <f t="shared" si="5"/>
        <v>0</v>
      </c>
      <c r="H332" s="44">
        <f t="shared" si="5"/>
        <v>0</v>
      </c>
    </row>
    <row r="333" spans="2:8">
      <c r="B333" s="60"/>
      <c r="C333" s="60"/>
      <c r="G333" s="44">
        <f t="shared" si="5"/>
        <v>0</v>
      </c>
      <c r="H333" s="44">
        <f t="shared" si="5"/>
        <v>0</v>
      </c>
    </row>
    <row r="334" spans="2:8">
      <c r="B334" s="60"/>
      <c r="C334" s="60"/>
      <c r="G334" s="44">
        <f t="shared" si="5"/>
        <v>0</v>
      </c>
      <c r="H334" s="44">
        <f t="shared" si="5"/>
        <v>0</v>
      </c>
    </row>
    <row r="335" spans="2:8">
      <c r="B335" s="60"/>
      <c r="C335" s="60"/>
      <c r="G335" s="44">
        <f t="shared" si="5"/>
        <v>0</v>
      </c>
      <c r="H335" s="44">
        <f t="shared" si="5"/>
        <v>0</v>
      </c>
    </row>
    <row r="336" spans="2:8">
      <c r="B336" s="60"/>
      <c r="C336" s="60"/>
      <c r="G336" s="44">
        <f t="shared" si="5"/>
        <v>0</v>
      </c>
      <c r="H336" s="44">
        <f t="shared" si="5"/>
        <v>0</v>
      </c>
    </row>
    <row r="337" spans="2:8">
      <c r="B337" s="60"/>
      <c r="C337" s="60"/>
      <c r="G337" s="44">
        <f t="shared" si="5"/>
        <v>0</v>
      </c>
      <c r="H337" s="44">
        <f t="shared" si="5"/>
        <v>0</v>
      </c>
    </row>
    <row r="338" spans="2:8">
      <c r="B338" s="60"/>
      <c r="C338" s="60"/>
      <c r="G338" s="44">
        <f t="shared" si="5"/>
        <v>0</v>
      </c>
      <c r="H338" s="44">
        <f t="shared" si="5"/>
        <v>0</v>
      </c>
    </row>
    <row r="339" spans="2:8">
      <c r="B339" s="60"/>
      <c r="C339" s="60"/>
      <c r="G339" s="44">
        <f t="shared" si="5"/>
        <v>0</v>
      </c>
      <c r="H339" s="44">
        <f t="shared" si="5"/>
        <v>0</v>
      </c>
    </row>
    <row r="340" spans="2:8">
      <c r="B340" s="60"/>
      <c r="C340" s="60"/>
      <c r="G340" s="44">
        <f t="shared" si="5"/>
        <v>0</v>
      </c>
      <c r="H340" s="44">
        <f t="shared" si="5"/>
        <v>0</v>
      </c>
    </row>
    <row r="341" spans="2:8">
      <c r="B341" s="60"/>
      <c r="C341" s="60"/>
      <c r="G341" s="44">
        <f t="shared" si="5"/>
        <v>0</v>
      </c>
      <c r="H341" s="44">
        <f t="shared" si="5"/>
        <v>0</v>
      </c>
    </row>
    <row r="342" spans="2:8">
      <c r="B342" s="60"/>
      <c r="C342" s="60"/>
      <c r="G342" s="44">
        <f t="shared" si="5"/>
        <v>0</v>
      </c>
      <c r="H342" s="44">
        <f t="shared" si="5"/>
        <v>0</v>
      </c>
    </row>
    <row r="343" spans="2:8">
      <c r="B343" s="60"/>
      <c r="C343" s="60"/>
      <c r="G343" s="44">
        <f t="shared" si="5"/>
        <v>0</v>
      </c>
      <c r="H343" s="44">
        <f t="shared" si="5"/>
        <v>0</v>
      </c>
    </row>
    <row r="344" spans="2:8">
      <c r="B344" s="60"/>
      <c r="C344" s="60"/>
      <c r="G344" s="44">
        <f t="shared" ref="G344:H407" si="6">E344*6.55957</f>
        <v>0</v>
      </c>
      <c r="H344" s="44">
        <f t="shared" si="6"/>
        <v>0</v>
      </c>
    </row>
    <row r="345" spans="2:8">
      <c r="B345" s="60"/>
      <c r="C345" s="60"/>
      <c r="G345" s="44">
        <f t="shared" si="6"/>
        <v>0</v>
      </c>
      <c r="H345" s="44">
        <f t="shared" si="6"/>
        <v>0</v>
      </c>
    </row>
    <row r="346" spans="2:8">
      <c r="B346" s="60"/>
      <c r="C346" s="60"/>
      <c r="G346" s="44">
        <f t="shared" si="6"/>
        <v>0</v>
      </c>
      <c r="H346" s="44">
        <f t="shared" si="6"/>
        <v>0</v>
      </c>
    </row>
    <row r="347" spans="2:8">
      <c r="B347" s="60"/>
      <c r="C347" s="60"/>
      <c r="G347" s="44">
        <f t="shared" si="6"/>
        <v>0</v>
      </c>
      <c r="H347" s="44">
        <f t="shared" si="6"/>
        <v>0</v>
      </c>
    </row>
    <row r="348" spans="2:8">
      <c r="B348" s="60"/>
      <c r="C348" s="60"/>
      <c r="G348" s="44">
        <f t="shared" si="6"/>
        <v>0</v>
      </c>
      <c r="H348" s="44">
        <f t="shared" si="6"/>
        <v>0</v>
      </c>
    </row>
    <row r="349" spans="2:8">
      <c r="B349" s="60"/>
      <c r="C349" s="60"/>
      <c r="G349" s="44">
        <f t="shared" si="6"/>
        <v>0</v>
      </c>
      <c r="H349" s="44">
        <f t="shared" si="6"/>
        <v>0</v>
      </c>
    </row>
    <row r="350" spans="2:8">
      <c r="B350" s="60"/>
      <c r="C350" s="60"/>
      <c r="G350" s="44">
        <f t="shared" si="6"/>
        <v>0</v>
      </c>
      <c r="H350" s="44">
        <f t="shared" si="6"/>
        <v>0</v>
      </c>
    </row>
    <row r="351" spans="2:8">
      <c r="B351" s="60"/>
      <c r="C351" s="60"/>
      <c r="G351" s="44">
        <f t="shared" si="6"/>
        <v>0</v>
      </c>
      <c r="H351" s="44">
        <f t="shared" si="6"/>
        <v>0</v>
      </c>
    </row>
    <row r="352" spans="2:8">
      <c r="B352" s="60"/>
      <c r="C352" s="60"/>
      <c r="G352" s="44">
        <f t="shared" si="6"/>
        <v>0</v>
      </c>
      <c r="H352" s="44">
        <f t="shared" si="6"/>
        <v>0</v>
      </c>
    </row>
    <row r="353" spans="2:8">
      <c r="B353" s="60"/>
      <c r="C353" s="60"/>
      <c r="G353" s="44">
        <f t="shared" si="6"/>
        <v>0</v>
      </c>
      <c r="H353" s="44">
        <f t="shared" si="6"/>
        <v>0</v>
      </c>
    </row>
    <row r="354" spans="2:8">
      <c r="B354" s="60"/>
      <c r="C354" s="60"/>
      <c r="G354" s="44">
        <f t="shared" si="6"/>
        <v>0</v>
      </c>
      <c r="H354" s="44">
        <f t="shared" si="6"/>
        <v>0</v>
      </c>
    </row>
    <row r="355" spans="2:8">
      <c r="B355" s="60"/>
      <c r="C355" s="60"/>
      <c r="G355" s="44">
        <f t="shared" si="6"/>
        <v>0</v>
      </c>
      <c r="H355" s="44">
        <f t="shared" si="6"/>
        <v>0</v>
      </c>
    </row>
    <row r="356" spans="2:8">
      <c r="B356" s="60"/>
      <c r="C356" s="60"/>
      <c r="G356" s="44">
        <f t="shared" si="6"/>
        <v>0</v>
      </c>
      <c r="H356" s="44">
        <f t="shared" si="6"/>
        <v>0</v>
      </c>
    </row>
    <row r="357" spans="2:8">
      <c r="B357" s="60"/>
      <c r="C357" s="60"/>
      <c r="G357" s="44">
        <f t="shared" si="6"/>
        <v>0</v>
      </c>
      <c r="H357" s="44">
        <f t="shared" si="6"/>
        <v>0</v>
      </c>
    </row>
    <row r="358" spans="2:8">
      <c r="B358" s="60"/>
      <c r="C358" s="60"/>
      <c r="G358" s="44">
        <f t="shared" si="6"/>
        <v>0</v>
      </c>
      <c r="H358" s="44">
        <f t="shared" si="6"/>
        <v>0</v>
      </c>
    </row>
    <row r="359" spans="2:8">
      <c r="B359" s="60"/>
      <c r="C359" s="60"/>
      <c r="G359" s="44">
        <f t="shared" si="6"/>
        <v>0</v>
      </c>
      <c r="H359" s="44">
        <f t="shared" si="6"/>
        <v>0</v>
      </c>
    </row>
    <row r="360" spans="2:8">
      <c r="B360" s="60"/>
      <c r="C360" s="60"/>
      <c r="G360" s="44">
        <f t="shared" si="6"/>
        <v>0</v>
      </c>
      <c r="H360" s="44">
        <f t="shared" si="6"/>
        <v>0</v>
      </c>
    </row>
    <row r="361" spans="2:8">
      <c r="B361" s="60"/>
      <c r="C361" s="60"/>
      <c r="G361" s="44">
        <f t="shared" si="6"/>
        <v>0</v>
      </c>
      <c r="H361" s="44">
        <f t="shared" si="6"/>
        <v>0</v>
      </c>
    </row>
    <row r="362" spans="2:8">
      <c r="B362" s="60"/>
      <c r="C362" s="60"/>
      <c r="G362" s="44">
        <f t="shared" si="6"/>
        <v>0</v>
      </c>
      <c r="H362" s="44">
        <f t="shared" si="6"/>
        <v>0</v>
      </c>
    </row>
    <row r="363" spans="2:8">
      <c r="B363" s="60"/>
      <c r="C363" s="60"/>
      <c r="G363" s="44">
        <f t="shared" si="6"/>
        <v>0</v>
      </c>
      <c r="H363" s="44">
        <f t="shared" si="6"/>
        <v>0</v>
      </c>
    </row>
    <row r="364" spans="2:8">
      <c r="B364" s="60"/>
      <c r="C364" s="60"/>
      <c r="G364" s="44">
        <f t="shared" si="6"/>
        <v>0</v>
      </c>
      <c r="H364" s="44">
        <f t="shared" si="6"/>
        <v>0</v>
      </c>
    </row>
    <row r="365" spans="2:8">
      <c r="B365" s="60"/>
      <c r="C365" s="60"/>
      <c r="G365" s="44">
        <f t="shared" si="6"/>
        <v>0</v>
      </c>
      <c r="H365" s="44">
        <f t="shared" si="6"/>
        <v>0</v>
      </c>
    </row>
    <row r="366" spans="2:8">
      <c r="B366" s="60"/>
      <c r="C366" s="60"/>
      <c r="G366" s="44">
        <f t="shared" si="6"/>
        <v>0</v>
      </c>
      <c r="H366" s="44">
        <f t="shared" si="6"/>
        <v>0</v>
      </c>
    </row>
    <row r="367" spans="2:8">
      <c r="B367" s="60"/>
      <c r="C367" s="60"/>
      <c r="G367" s="44">
        <f t="shared" si="6"/>
        <v>0</v>
      </c>
      <c r="H367" s="44">
        <f t="shared" si="6"/>
        <v>0</v>
      </c>
    </row>
    <row r="368" spans="2:8">
      <c r="B368" s="60"/>
      <c r="C368" s="60"/>
      <c r="G368" s="44">
        <f t="shared" si="6"/>
        <v>0</v>
      </c>
      <c r="H368" s="44">
        <f t="shared" si="6"/>
        <v>0</v>
      </c>
    </row>
    <row r="369" spans="2:8">
      <c r="B369" s="60"/>
      <c r="C369" s="60"/>
      <c r="G369" s="44">
        <f t="shared" si="6"/>
        <v>0</v>
      </c>
      <c r="H369" s="44">
        <f t="shared" si="6"/>
        <v>0</v>
      </c>
    </row>
    <row r="370" spans="2:8">
      <c r="B370" s="60"/>
      <c r="C370" s="60"/>
      <c r="G370" s="44">
        <f t="shared" si="6"/>
        <v>0</v>
      </c>
      <c r="H370" s="44">
        <f t="shared" si="6"/>
        <v>0</v>
      </c>
    </row>
    <row r="371" spans="2:8">
      <c r="B371" s="60"/>
      <c r="C371" s="60"/>
      <c r="G371" s="44">
        <f t="shared" si="6"/>
        <v>0</v>
      </c>
      <c r="H371" s="44">
        <f t="shared" si="6"/>
        <v>0</v>
      </c>
    </row>
    <row r="372" spans="2:8">
      <c r="B372" s="60"/>
      <c r="C372" s="60"/>
      <c r="G372" s="44">
        <f t="shared" si="6"/>
        <v>0</v>
      </c>
      <c r="H372" s="44">
        <f t="shared" si="6"/>
        <v>0</v>
      </c>
    </row>
    <row r="373" spans="2:8">
      <c r="B373" s="60"/>
      <c r="C373" s="60"/>
      <c r="G373" s="44">
        <f t="shared" si="6"/>
        <v>0</v>
      </c>
      <c r="H373" s="44">
        <f t="shared" si="6"/>
        <v>0</v>
      </c>
    </row>
    <row r="374" spans="2:8">
      <c r="B374" s="60"/>
      <c r="C374" s="60"/>
      <c r="G374" s="44">
        <f t="shared" si="6"/>
        <v>0</v>
      </c>
      <c r="H374" s="44">
        <f t="shared" si="6"/>
        <v>0</v>
      </c>
    </row>
    <row r="375" spans="2:8">
      <c r="B375" s="60"/>
      <c r="C375" s="60"/>
      <c r="G375" s="44">
        <f t="shared" si="6"/>
        <v>0</v>
      </c>
      <c r="H375" s="44">
        <f t="shared" si="6"/>
        <v>0</v>
      </c>
    </row>
    <row r="376" spans="2:8">
      <c r="B376" s="60"/>
      <c r="C376" s="60"/>
      <c r="G376" s="44">
        <f t="shared" si="6"/>
        <v>0</v>
      </c>
      <c r="H376" s="44">
        <f t="shared" si="6"/>
        <v>0</v>
      </c>
    </row>
    <row r="377" spans="2:8">
      <c r="B377" s="60"/>
      <c r="C377" s="60"/>
      <c r="G377" s="44">
        <f t="shared" si="6"/>
        <v>0</v>
      </c>
      <c r="H377" s="44">
        <f t="shared" si="6"/>
        <v>0</v>
      </c>
    </row>
    <row r="378" spans="2:8">
      <c r="B378" s="60"/>
      <c r="C378" s="60"/>
      <c r="G378" s="44">
        <f t="shared" si="6"/>
        <v>0</v>
      </c>
      <c r="H378" s="44">
        <f t="shared" si="6"/>
        <v>0</v>
      </c>
    </row>
    <row r="379" spans="2:8">
      <c r="B379" s="60"/>
      <c r="C379" s="60"/>
      <c r="G379" s="44">
        <f t="shared" si="6"/>
        <v>0</v>
      </c>
      <c r="H379" s="44">
        <f t="shared" si="6"/>
        <v>0</v>
      </c>
    </row>
    <row r="380" spans="2:8">
      <c r="B380" s="60"/>
      <c r="C380" s="60"/>
      <c r="G380" s="44">
        <f t="shared" si="6"/>
        <v>0</v>
      </c>
      <c r="H380" s="44">
        <f t="shared" si="6"/>
        <v>0</v>
      </c>
    </row>
    <row r="381" spans="2:8">
      <c r="B381" s="60"/>
      <c r="C381" s="60"/>
      <c r="G381" s="44">
        <f t="shared" si="6"/>
        <v>0</v>
      </c>
      <c r="H381" s="44">
        <f t="shared" si="6"/>
        <v>0</v>
      </c>
    </row>
    <row r="382" spans="2:8">
      <c r="B382" s="60"/>
      <c r="C382" s="60"/>
      <c r="G382" s="44">
        <f t="shared" si="6"/>
        <v>0</v>
      </c>
      <c r="H382" s="44">
        <f t="shared" si="6"/>
        <v>0</v>
      </c>
    </row>
    <row r="383" spans="2:8">
      <c r="B383" s="60"/>
      <c r="C383" s="60"/>
      <c r="G383" s="44">
        <f t="shared" si="6"/>
        <v>0</v>
      </c>
      <c r="H383" s="44">
        <f t="shared" si="6"/>
        <v>0</v>
      </c>
    </row>
    <row r="384" spans="2:8">
      <c r="B384" s="60"/>
      <c r="C384" s="60"/>
      <c r="G384" s="44">
        <f t="shared" si="6"/>
        <v>0</v>
      </c>
      <c r="H384" s="44">
        <f t="shared" si="6"/>
        <v>0</v>
      </c>
    </row>
    <row r="385" spans="2:8">
      <c r="B385" s="60"/>
      <c r="C385" s="60"/>
      <c r="G385" s="44">
        <f t="shared" si="6"/>
        <v>0</v>
      </c>
      <c r="H385" s="44">
        <f t="shared" si="6"/>
        <v>0</v>
      </c>
    </row>
    <row r="386" spans="2:8">
      <c r="B386" s="60"/>
      <c r="C386" s="60"/>
      <c r="G386" s="44">
        <f t="shared" si="6"/>
        <v>0</v>
      </c>
      <c r="H386" s="44">
        <f t="shared" si="6"/>
        <v>0</v>
      </c>
    </row>
    <row r="387" spans="2:8">
      <c r="B387" s="60"/>
      <c r="C387" s="60"/>
      <c r="G387" s="44">
        <f t="shared" si="6"/>
        <v>0</v>
      </c>
      <c r="H387" s="44">
        <f t="shared" si="6"/>
        <v>0</v>
      </c>
    </row>
    <row r="388" spans="2:8">
      <c r="B388" s="60"/>
      <c r="C388" s="60"/>
      <c r="G388" s="44">
        <f t="shared" si="6"/>
        <v>0</v>
      </c>
      <c r="H388" s="44">
        <f t="shared" si="6"/>
        <v>0</v>
      </c>
    </row>
    <row r="389" spans="2:8">
      <c r="B389" s="60"/>
      <c r="C389" s="60"/>
      <c r="G389" s="44">
        <f t="shared" si="6"/>
        <v>0</v>
      </c>
      <c r="H389" s="44">
        <f t="shared" si="6"/>
        <v>0</v>
      </c>
    </row>
    <row r="390" spans="2:8">
      <c r="B390" s="60"/>
      <c r="C390" s="60"/>
      <c r="G390" s="44">
        <f t="shared" si="6"/>
        <v>0</v>
      </c>
      <c r="H390" s="44">
        <f t="shared" si="6"/>
        <v>0</v>
      </c>
    </row>
    <row r="391" spans="2:8">
      <c r="B391" s="60"/>
      <c r="C391" s="60"/>
      <c r="G391" s="44">
        <f t="shared" si="6"/>
        <v>0</v>
      </c>
      <c r="H391" s="44">
        <f t="shared" si="6"/>
        <v>0</v>
      </c>
    </row>
    <row r="392" spans="2:8">
      <c r="B392" s="60"/>
      <c r="C392" s="60"/>
      <c r="G392" s="44">
        <f t="shared" si="6"/>
        <v>0</v>
      </c>
      <c r="H392" s="44">
        <f t="shared" si="6"/>
        <v>0</v>
      </c>
    </row>
    <row r="393" spans="2:8">
      <c r="B393" s="60"/>
      <c r="C393" s="60"/>
      <c r="G393" s="44">
        <f t="shared" si="6"/>
        <v>0</v>
      </c>
      <c r="H393" s="44">
        <f t="shared" si="6"/>
        <v>0</v>
      </c>
    </row>
    <row r="394" spans="2:8">
      <c r="B394" s="60"/>
      <c r="C394" s="60"/>
      <c r="G394" s="44">
        <f t="shared" si="6"/>
        <v>0</v>
      </c>
      <c r="H394" s="44">
        <f t="shared" si="6"/>
        <v>0</v>
      </c>
    </row>
    <row r="395" spans="2:8">
      <c r="B395" s="60"/>
      <c r="C395" s="60"/>
      <c r="G395" s="44">
        <f t="shared" si="6"/>
        <v>0</v>
      </c>
      <c r="H395" s="44">
        <f t="shared" si="6"/>
        <v>0</v>
      </c>
    </row>
    <row r="396" spans="2:8">
      <c r="B396" s="60"/>
      <c r="C396" s="60"/>
      <c r="G396" s="44">
        <f t="shared" si="6"/>
        <v>0</v>
      </c>
      <c r="H396" s="44">
        <f t="shared" si="6"/>
        <v>0</v>
      </c>
    </row>
    <row r="397" spans="2:8">
      <c r="B397" s="60"/>
      <c r="C397" s="60"/>
      <c r="G397" s="44">
        <f t="shared" si="6"/>
        <v>0</v>
      </c>
      <c r="H397" s="44">
        <f t="shared" si="6"/>
        <v>0</v>
      </c>
    </row>
    <row r="398" spans="2:8">
      <c r="B398" s="60"/>
      <c r="C398" s="60"/>
      <c r="G398" s="44">
        <f t="shared" si="6"/>
        <v>0</v>
      </c>
      <c r="H398" s="44">
        <f t="shared" si="6"/>
        <v>0</v>
      </c>
    </row>
    <row r="399" spans="2:8">
      <c r="B399" s="60"/>
      <c r="C399" s="60"/>
      <c r="G399" s="44">
        <f t="shared" si="6"/>
        <v>0</v>
      </c>
      <c r="H399" s="44">
        <f t="shared" si="6"/>
        <v>0</v>
      </c>
    </row>
    <row r="400" spans="2:8">
      <c r="B400" s="60"/>
      <c r="C400" s="60"/>
      <c r="G400" s="44">
        <f t="shared" si="6"/>
        <v>0</v>
      </c>
      <c r="H400" s="44">
        <f t="shared" si="6"/>
        <v>0</v>
      </c>
    </row>
    <row r="401" spans="2:8">
      <c r="B401" s="60"/>
      <c r="C401" s="60"/>
      <c r="G401" s="44">
        <f t="shared" si="6"/>
        <v>0</v>
      </c>
      <c r="H401" s="44">
        <f t="shared" si="6"/>
        <v>0</v>
      </c>
    </row>
    <row r="402" spans="2:8">
      <c r="B402" s="60"/>
      <c r="C402" s="60"/>
      <c r="G402" s="44">
        <f t="shared" si="6"/>
        <v>0</v>
      </c>
      <c r="H402" s="44">
        <f t="shared" si="6"/>
        <v>0</v>
      </c>
    </row>
    <row r="403" spans="2:8">
      <c r="B403" s="60"/>
      <c r="C403" s="60"/>
      <c r="G403" s="44">
        <f t="shared" si="6"/>
        <v>0</v>
      </c>
      <c r="H403" s="44">
        <f t="shared" si="6"/>
        <v>0</v>
      </c>
    </row>
    <row r="404" spans="2:8">
      <c r="B404" s="60"/>
      <c r="C404" s="60"/>
      <c r="G404" s="44">
        <f t="shared" si="6"/>
        <v>0</v>
      </c>
      <c r="H404" s="44">
        <f t="shared" si="6"/>
        <v>0</v>
      </c>
    </row>
    <row r="405" spans="2:8">
      <c r="B405" s="60"/>
      <c r="C405" s="60"/>
      <c r="G405" s="44">
        <f t="shared" si="6"/>
        <v>0</v>
      </c>
      <c r="H405" s="44">
        <f t="shared" si="6"/>
        <v>0</v>
      </c>
    </row>
    <row r="406" spans="2:8">
      <c r="B406" s="60"/>
      <c r="C406" s="60"/>
      <c r="G406" s="44">
        <f t="shared" si="6"/>
        <v>0</v>
      </c>
      <c r="H406" s="44">
        <f t="shared" si="6"/>
        <v>0</v>
      </c>
    </row>
    <row r="407" spans="2:8">
      <c r="B407" s="60"/>
      <c r="C407" s="60"/>
      <c r="G407" s="44">
        <f t="shared" si="6"/>
        <v>0</v>
      </c>
      <c r="H407" s="44">
        <f t="shared" si="6"/>
        <v>0</v>
      </c>
    </row>
    <row r="408" spans="2:8">
      <c r="B408" s="60"/>
      <c r="C408" s="60"/>
      <c r="G408" s="44">
        <f t="shared" ref="G408:H471" si="7">E408*6.55957</f>
        <v>0</v>
      </c>
      <c r="H408" s="44">
        <f t="shared" si="7"/>
        <v>0</v>
      </c>
    </row>
    <row r="409" spans="2:8">
      <c r="B409" s="60"/>
      <c r="C409" s="60"/>
      <c r="G409" s="44">
        <f t="shared" si="7"/>
        <v>0</v>
      </c>
      <c r="H409" s="44">
        <f t="shared" si="7"/>
        <v>0</v>
      </c>
    </row>
    <row r="410" spans="2:8">
      <c r="B410" s="60"/>
      <c r="C410" s="60"/>
      <c r="G410" s="44">
        <f t="shared" si="7"/>
        <v>0</v>
      </c>
      <c r="H410" s="44">
        <f t="shared" si="7"/>
        <v>0</v>
      </c>
    </row>
    <row r="411" spans="2:8">
      <c r="B411" s="60"/>
      <c r="C411" s="60"/>
      <c r="G411" s="44">
        <f t="shared" si="7"/>
        <v>0</v>
      </c>
      <c r="H411" s="44">
        <f t="shared" si="7"/>
        <v>0</v>
      </c>
    </row>
    <row r="412" spans="2:8">
      <c r="B412" s="60"/>
      <c r="C412" s="60"/>
      <c r="G412" s="44">
        <f t="shared" si="7"/>
        <v>0</v>
      </c>
      <c r="H412" s="44">
        <f t="shared" si="7"/>
        <v>0</v>
      </c>
    </row>
    <row r="413" spans="2:8">
      <c r="B413" s="60"/>
      <c r="C413" s="60"/>
      <c r="G413" s="44">
        <f t="shared" si="7"/>
        <v>0</v>
      </c>
      <c r="H413" s="44">
        <f t="shared" si="7"/>
        <v>0</v>
      </c>
    </row>
    <row r="414" spans="2:8">
      <c r="B414" s="60"/>
      <c r="C414" s="60"/>
      <c r="G414" s="44">
        <f t="shared" si="7"/>
        <v>0</v>
      </c>
      <c r="H414" s="44">
        <f t="shared" si="7"/>
        <v>0</v>
      </c>
    </row>
    <row r="415" spans="2:8">
      <c r="B415" s="60"/>
      <c r="C415" s="60"/>
      <c r="G415" s="44">
        <f t="shared" si="7"/>
        <v>0</v>
      </c>
      <c r="H415" s="44">
        <f t="shared" si="7"/>
        <v>0</v>
      </c>
    </row>
    <row r="416" spans="2:8">
      <c r="B416" s="60"/>
      <c r="C416" s="60"/>
      <c r="G416" s="44">
        <f t="shared" si="7"/>
        <v>0</v>
      </c>
      <c r="H416" s="44">
        <f t="shared" si="7"/>
        <v>0</v>
      </c>
    </row>
    <row r="417" spans="2:8">
      <c r="B417" s="60"/>
      <c r="C417" s="60"/>
      <c r="G417" s="44">
        <f t="shared" si="7"/>
        <v>0</v>
      </c>
      <c r="H417" s="44">
        <f t="shared" si="7"/>
        <v>0</v>
      </c>
    </row>
    <row r="418" spans="2:8">
      <c r="B418" s="60"/>
      <c r="C418" s="60"/>
      <c r="G418" s="44">
        <f t="shared" si="7"/>
        <v>0</v>
      </c>
      <c r="H418" s="44">
        <f t="shared" si="7"/>
        <v>0</v>
      </c>
    </row>
    <row r="419" spans="2:8">
      <c r="B419" s="60"/>
      <c r="C419" s="60"/>
      <c r="G419" s="44">
        <f t="shared" si="7"/>
        <v>0</v>
      </c>
      <c r="H419" s="44">
        <f t="shared" si="7"/>
        <v>0</v>
      </c>
    </row>
    <row r="420" spans="2:8">
      <c r="B420" s="60"/>
      <c r="C420" s="60"/>
      <c r="G420" s="44">
        <f t="shared" si="7"/>
        <v>0</v>
      </c>
      <c r="H420" s="44">
        <f t="shared" si="7"/>
        <v>0</v>
      </c>
    </row>
    <row r="421" spans="2:8">
      <c r="B421" s="60"/>
      <c r="C421" s="60"/>
      <c r="G421" s="44">
        <f t="shared" si="7"/>
        <v>0</v>
      </c>
      <c r="H421" s="44">
        <f t="shared" si="7"/>
        <v>0</v>
      </c>
    </row>
    <row r="422" spans="2:8">
      <c r="B422" s="60"/>
      <c r="C422" s="60"/>
      <c r="G422" s="44">
        <f t="shared" si="7"/>
        <v>0</v>
      </c>
      <c r="H422" s="44">
        <f t="shared" si="7"/>
        <v>0</v>
      </c>
    </row>
    <row r="423" spans="2:8">
      <c r="B423" s="60"/>
      <c r="C423" s="60"/>
      <c r="G423" s="44">
        <f t="shared" si="7"/>
        <v>0</v>
      </c>
      <c r="H423" s="44">
        <f t="shared" si="7"/>
        <v>0</v>
      </c>
    </row>
    <row r="424" spans="2:8">
      <c r="B424" s="60"/>
      <c r="C424" s="60"/>
      <c r="G424" s="44">
        <f t="shared" si="7"/>
        <v>0</v>
      </c>
      <c r="H424" s="44">
        <f t="shared" si="7"/>
        <v>0</v>
      </c>
    </row>
    <row r="425" spans="2:8">
      <c r="B425" s="60"/>
      <c r="C425" s="60"/>
      <c r="G425" s="44">
        <f t="shared" si="7"/>
        <v>0</v>
      </c>
      <c r="H425" s="44">
        <f t="shared" si="7"/>
        <v>0</v>
      </c>
    </row>
    <row r="426" spans="2:8">
      <c r="B426" s="60"/>
      <c r="C426" s="60"/>
      <c r="G426" s="44">
        <f t="shared" si="7"/>
        <v>0</v>
      </c>
      <c r="H426" s="44">
        <f t="shared" si="7"/>
        <v>0</v>
      </c>
    </row>
    <row r="427" spans="2:8">
      <c r="B427" s="60"/>
      <c r="C427" s="60"/>
      <c r="G427" s="44">
        <f t="shared" si="7"/>
        <v>0</v>
      </c>
      <c r="H427" s="44">
        <f t="shared" si="7"/>
        <v>0</v>
      </c>
    </row>
    <row r="428" spans="2:8">
      <c r="B428" s="60"/>
      <c r="C428" s="60"/>
      <c r="G428" s="44">
        <f t="shared" si="7"/>
        <v>0</v>
      </c>
      <c r="H428" s="44">
        <f t="shared" si="7"/>
        <v>0</v>
      </c>
    </row>
    <row r="429" spans="2:8">
      <c r="B429" s="60"/>
      <c r="C429" s="60"/>
      <c r="G429" s="44">
        <f t="shared" si="7"/>
        <v>0</v>
      </c>
      <c r="H429" s="44">
        <f t="shared" si="7"/>
        <v>0</v>
      </c>
    </row>
    <row r="430" spans="2:8">
      <c r="B430" s="60"/>
      <c r="C430" s="60"/>
      <c r="G430" s="44">
        <f t="shared" si="7"/>
        <v>0</v>
      </c>
      <c r="H430" s="44">
        <f t="shared" si="7"/>
        <v>0</v>
      </c>
    </row>
    <row r="431" spans="2:8">
      <c r="B431" s="60"/>
      <c r="C431" s="60"/>
      <c r="G431" s="44">
        <f t="shared" si="7"/>
        <v>0</v>
      </c>
      <c r="H431" s="44">
        <f t="shared" si="7"/>
        <v>0</v>
      </c>
    </row>
    <row r="432" spans="2:8">
      <c r="B432" s="60"/>
      <c r="C432" s="60"/>
      <c r="G432" s="44">
        <f t="shared" si="7"/>
        <v>0</v>
      </c>
      <c r="H432" s="44">
        <f t="shared" si="7"/>
        <v>0</v>
      </c>
    </row>
    <row r="433" spans="2:8">
      <c r="B433" s="60"/>
      <c r="C433" s="60"/>
      <c r="G433" s="44">
        <f t="shared" si="7"/>
        <v>0</v>
      </c>
      <c r="H433" s="44">
        <f t="shared" si="7"/>
        <v>0</v>
      </c>
    </row>
    <row r="434" spans="2:8">
      <c r="B434" s="60"/>
      <c r="C434" s="60"/>
      <c r="G434" s="44">
        <f t="shared" si="7"/>
        <v>0</v>
      </c>
      <c r="H434" s="44">
        <f t="shared" si="7"/>
        <v>0</v>
      </c>
    </row>
    <row r="435" spans="2:8">
      <c r="B435" s="60"/>
      <c r="C435" s="60"/>
      <c r="G435" s="44">
        <f t="shared" si="7"/>
        <v>0</v>
      </c>
      <c r="H435" s="44">
        <f t="shared" si="7"/>
        <v>0</v>
      </c>
    </row>
    <row r="436" spans="2:8">
      <c r="B436" s="60"/>
      <c r="C436" s="60"/>
      <c r="G436" s="44">
        <f t="shared" si="7"/>
        <v>0</v>
      </c>
      <c r="H436" s="44">
        <f t="shared" si="7"/>
        <v>0</v>
      </c>
    </row>
    <row r="437" spans="2:8">
      <c r="B437" s="60"/>
      <c r="C437" s="60"/>
      <c r="G437" s="44">
        <f t="shared" si="7"/>
        <v>0</v>
      </c>
      <c r="H437" s="44">
        <f t="shared" si="7"/>
        <v>0</v>
      </c>
    </row>
    <row r="438" spans="2:8">
      <c r="B438" s="60"/>
      <c r="C438" s="60"/>
      <c r="G438" s="44">
        <f t="shared" si="7"/>
        <v>0</v>
      </c>
      <c r="H438" s="44">
        <f t="shared" si="7"/>
        <v>0</v>
      </c>
    </row>
    <row r="439" spans="2:8">
      <c r="B439" s="60"/>
      <c r="C439" s="60"/>
      <c r="G439" s="44">
        <f t="shared" si="7"/>
        <v>0</v>
      </c>
      <c r="H439" s="44">
        <f t="shared" si="7"/>
        <v>0</v>
      </c>
    </row>
    <row r="440" spans="2:8">
      <c r="B440" s="60"/>
      <c r="C440" s="60"/>
      <c r="G440" s="44">
        <f t="shared" si="7"/>
        <v>0</v>
      </c>
      <c r="H440" s="44">
        <f t="shared" si="7"/>
        <v>0</v>
      </c>
    </row>
    <row r="441" spans="2:8">
      <c r="B441" s="60"/>
      <c r="C441" s="60"/>
      <c r="G441" s="44">
        <f t="shared" si="7"/>
        <v>0</v>
      </c>
      <c r="H441" s="44">
        <f t="shared" si="7"/>
        <v>0</v>
      </c>
    </row>
    <row r="442" spans="2:8">
      <c r="B442" s="60"/>
      <c r="C442" s="60"/>
      <c r="G442" s="44">
        <f t="shared" si="7"/>
        <v>0</v>
      </c>
      <c r="H442" s="44">
        <f t="shared" si="7"/>
        <v>0</v>
      </c>
    </row>
    <row r="443" spans="2:8">
      <c r="B443" s="60"/>
      <c r="C443" s="60"/>
      <c r="G443" s="44">
        <f t="shared" si="7"/>
        <v>0</v>
      </c>
      <c r="H443" s="44">
        <f t="shared" si="7"/>
        <v>0</v>
      </c>
    </row>
    <row r="444" spans="2:8">
      <c r="B444" s="60"/>
      <c r="C444" s="60"/>
      <c r="G444" s="44">
        <f t="shared" si="7"/>
        <v>0</v>
      </c>
      <c r="H444" s="44">
        <f t="shared" si="7"/>
        <v>0</v>
      </c>
    </row>
    <row r="445" spans="2:8">
      <c r="B445" s="60"/>
      <c r="C445" s="60"/>
      <c r="G445" s="44">
        <f t="shared" si="7"/>
        <v>0</v>
      </c>
      <c r="H445" s="44">
        <f t="shared" si="7"/>
        <v>0</v>
      </c>
    </row>
    <row r="446" spans="2:8">
      <c r="B446" s="60"/>
      <c r="C446" s="60"/>
      <c r="G446" s="44">
        <f t="shared" si="7"/>
        <v>0</v>
      </c>
      <c r="H446" s="44">
        <f t="shared" si="7"/>
        <v>0</v>
      </c>
    </row>
    <row r="447" spans="2:8">
      <c r="B447" s="60"/>
      <c r="C447" s="60"/>
      <c r="G447" s="44">
        <f t="shared" si="7"/>
        <v>0</v>
      </c>
      <c r="H447" s="44">
        <f t="shared" si="7"/>
        <v>0</v>
      </c>
    </row>
    <row r="448" spans="2:8">
      <c r="B448" s="60"/>
      <c r="C448" s="60"/>
      <c r="G448" s="44">
        <f t="shared" si="7"/>
        <v>0</v>
      </c>
      <c r="H448" s="44">
        <f t="shared" si="7"/>
        <v>0</v>
      </c>
    </row>
    <row r="449" spans="2:8">
      <c r="B449" s="60"/>
      <c r="C449" s="60"/>
      <c r="G449" s="44">
        <f t="shared" si="7"/>
        <v>0</v>
      </c>
      <c r="H449" s="44">
        <f t="shared" si="7"/>
        <v>0</v>
      </c>
    </row>
    <row r="450" spans="2:8">
      <c r="B450" s="60"/>
      <c r="C450" s="60"/>
      <c r="G450" s="44">
        <f t="shared" si="7"/>
        <v>0</v>
      </c>
      <c r="H450" s="44">
        <f t="shared" si="7"/>
        <v>0</v>
      </c>
    </row>
    <row r="451" spans="2:8">
      <c r="B451" s="60"/>
      <c r="C451" s="60"/>
      <c r="G451" s="44">
        <f t="shared" si="7"/>
        <v>0</v>
      </c>
      <c r="H451" s="44">
        <f t="shared" si="7"/>
        <v>0</v>
      </c>
    </row>
    <row r="452" spans="2:8">
      <c r="B452" s="60"/>
      <c r="C452" s="60"/>
      <c r="G452" s="44">
        <f t="shared" si="7"/>
        <v>0</v>
      </c>
      <c r="H452" s="44">
        <f t="shared" si="7"/>
        <v>0</v>
      </c>
    </row>
    <row r="453" spans="2:8">
      <c r="B453" s="60"/>
      <c r="C453" s="60"/>
      <c r="G453" s="44">
        <f t="shared" si="7"/>
        <v>0</v>
      </c>
      <c r="H453" s="44">
        <f t="shared" si="7"/>
        <v>0</v>
      </c>
    </row>
    <row r="454" spans="2:8">
      <c r="B454" s="60"/>
      <c r="C454" s="60"/>
      <c r="G454" s="44">
        <f t="shared" si="7"/>
        <v>0</v>
      </c>
      <c r="H454" s="44">
        <f t="shared" si="7"/>
        <v>0</v>
      </c>
    </row>
    <row r="455" spans="2:8">
      <c r="B455" s="60"/>
      <c r="C455" s="60"/>
      <c r="G455" s="44">
        <f t="shared" si="7"/>
        <v>0</v>
      </c>
      <c r="H455" s="44">
        <f t="shared" si="7"/>
        <v>0</v>
      </c>
    </row>
    <row r="456" spans="2:8">
      <c r="B456" s="60"/>
      <c r="C456" s="60"/>
      <c r="G456" s="44">
        <f t="shared" si="7"/>
        <v>0</v>
      </c>
      <c r="H456" s="44">
        <f t="shared" si="7"/>
        <v>0</v>
      </c>
    </row>
    <row r="457" spans="2:8">
      <c r="B457" s="60"/>
      <c r="C457" s="60"/>
      <c r="G457" s="44">
        <f t="shared" si="7"/>
        <v>0</v>
      </c>
      <c r="H457" s="44">
        <f t="shared" si="7"/>
        <v>0</v>
      </c>
    </row>
    <row r="458" spans="2:8">
      <c r="B458" s="60"/>
      <c r="C458" s="60"/>
      <c r="G458" s="44">
        <f t="shared" si="7"/>
        <v>0</v>
      </c>
      <c r="H458" s="44">
        <f t="shared" si="7"/>
        <v>0</v>
      </c>
    </row>
    <row r="459" spans="2:8">
      <c r="B459" s="60"/>
      <c r="C459" s="60"/>
      <c r="G459" s="44">
        <f t="shared" si="7"/>
        <v>0</v>
      </c>
      <c r="H459" s="44">
        <f t="shared" si="7"/>
        <v>0</v>
      </c>
    </row>
    <row r="460" spans="2:8">
      <c r="B460" s="60"/>
      <c r="C460" s="60"/>
      <c r="G460" s="44">
        <f t="shared" si="7"/>
        <v>0</v>
      </c>
      <c r="H460" s="44">
        <f t="shared" si="7"/>
        <v>0</v>
      </c>
    </row>
    <row r="461" spans="2:8">
      <c r="B461" s="60"/>
      <c r="C461" s="60"/>
      <c r="G461" s="44">
        <f t="shared" si="7"/>
        <v>0</v>
      </c>
      <c r="H461" s="44">
        <f t="shared" si="7"/>
        <v>0</v>
      </c>
    </row>
    <row r="462" spans="2:8">
      <c r="B462" s="60"/>
      <c r="C462" s="60"/>
      <c r="G462" s="44">
        <f t="shared" si="7"/>
        <v>0</v>
      </c>
      <c r="H462" s="44">
        <f t="shared" si="7"/>
        <v>0</v>
      </c>
    </row>
    <row r="463" spans="2:8">
      <c r="B463" s="60"/>
      <c r="C463" s="60"/>
      <c r="G463" s="44">
        <f t="shared" si="7"/>
        <v>0</v>
      </c>
      <c r="H463" s="44">
        <f t="shared" si="7"/>
        <v>0</v>
      </c>
    </row>
    <row r="464" spans="2:8">
      <c r="B464" s="60"/>
      <c r="C464" s="60"/>
      <c r="G464" s="44">
        <f t="shared" si="7"/>
        <v>0</v>
      </c>
      <c r="H464" s="44">
        <f t="shared" si="7"/>
        <v>0</v>
      </c>
    </row>
    <row r="465" spans="2:8">
      <c r="B465" s="60"/>
      <c r="C465" s="60"/>
      <c r="G465" s="44">
        <f t="shared" si="7"/>
        <v>0</v>
      </c>
      <c r="H465" s="44">
        <f t="shared" si="7"/>
        <v>0</v>
      </c>
    </row>
    <row r="466" spans="2:8">
      <c r="B466" s="60"/>
      <c r="C466" s="60"/>
      <c r="G466" s="44">
        <f t="shared" si="7"/>
        <v>0</v>
      </c>
      <c r="H466" s="44">
        <f t="shared" si="7"/>
        <v>0</v>
      </c>
    </row>
    <row r="467" spans="2:8">
      <c r="B467" s="60"/>
      <c r="C467" s="60"/>
      <c r="G467" s="44">
        <f t="shared" si="7"/>
        <v>0</v>
      </c>
      <c r="H467" s="44">
        <f t="shared" si="7"/>
        <v>0</v>
      </c>
    </row>
    <row r="468" spans="2:8">
      <c r="B468" s="60"/>
      <c r="C468" s="60"/>
      <c r="G468" s="44">
        <f t="shared" si="7"/>
        <v>0</v>
      </c>
      <c r="H468" s="44">
        <f t="shared" si="7"/>
        <v>0</v>
      </c>
    </row>
    <row r="469" spans="2:8">
      <c r="B469" s="60"/>
      <c r="C469" s="60"/>
      <c r="G469" s="44">
        <f t="shared" si="7"/>
        <v>0</v>
      </c>
      <c r="H469" s="44">
        <f t="shared" si="7"/>
        <v>0</v>
      </c>
    </row>
    <row r="470" spans="2:8">
      <c r="B470" s="60"/>
      <c r="C470" s="60"/>
      <c r="G470" s="44">
        <f t="shared" si="7"/>
        <v>0</v>
      </c>
      <c r="H470" s="44">
        <f t="shared" si="7"/>
        <v>0</v>
      </c>
    </row>
    <row r="471" spans="2:8">
      <c r="B471" s="60"/>
      <c r="C471" s="60"/>
      <c r="G471" s="44">
        <f t="shared" si="7"/>
        <v>0</v>
      </c>
      <c r="H471" s="44">
        <f t="shared" si="7"/>
        <v>0</v>
      </c>
    </row>
    <row r="472" spans="2:8">
      <c r="B472" s="60"/>
      <c r="C472" s="60"/>
      <c r="G472" s="44">
        <f t="shared" ref="G472:H535" si="8">E472*6.55957</f>
        <v>0</v>
      </c>
      <c r="H472" s="44">
        <f t="shared" si="8"/>
        <v>0</v>
      </c>
    </row>
    <row r="473" spans="2:8">
      <c r="B473" s="60"/>
      <c r="C473" s="60"/>
      <c r="G473" s="44">
        <f t="shared" si="8"/>
        <v>0</v>
      </c>
      <c r="H473" s="44">
        <f t="shared" si="8"/>
        <v>0</v>
      </c>
    </row>
    <row r="474" spans="2:8">
      <c r="B474" s="60"/>
      <c r="C474" s="60"/>
      <c r="G474" s="44">
        <f t="shared" si="8"/>
        <v>0</v>
      </c>
      <c r="H474" s="44">
        <f t="shared" si="8"/>
        <v>0</v>
      </c>
    </row>
    <row r="475" spans="2:8">
      <c r="B475" s="60"/>
      <c r="C475" s="60"/>
      <c r="G475" s="44">
        <f t="shared" si="8"/>
        <v>0</v>
      </c>
      <c r="H475" s="44">
        <f t="shared" si="8"/>
        <v>0</v>
      </c>
    </row>
    <row r="476" spans="2:8">
      <c r="B476" s="60"/>
      <c r="C476" s="60"/>
      <c r="G476" s="44">
        <f t="shared" si="8"/>
        <v>0</v>
      </c>
      <c r="H476" s="44">
        <f t="shared" si="8"/>
        <v>0</v>
      </c>
    </row>
    <row r="477" spans="2:8">
      <c r="B477" s="60"/>
      <c r="C477" s="60"/>
      <c r="G477" s="44">
        <f t="shared" si="8"/>
        <v>0</v>
      </c>
      <c r="H477" s="44">
        <f t="shared" si="8"/>
        <v>0</v>
      </c>
    </row>
    <row r="478" spans="2:8">
      <c r="B478" s="60"/>
      <c r="C478" s="60"/>
      <c r="G478" s="44">
        <f t="shared" si="8"/>
        <v>0</v>
      </c>
      <c r="H478" s="44">
        <f t="shared" si="8"/>
        <v>0</v>
      </c>
    </row>
    <row r="479" spans="2:8">
      <c r="B479" s="60"/>
      <c r="C479" s="60"/>
      <c r="G479" s="44">
        <f t="shared" si="8"/>
        <v>0</v>
      </c>
      <c r="H479" s="44">
        <f t="shared" si="8"/>
        <v>0</v>
      </c>
    </row>
    <row r="480" spans="2:8">
      <c r="B480" s="60"/>
      <c r="C480" s="60"/>
      <c r="G480" s="44">
        <f t="shared" si="8"/>
        <v>0</v>
      </c>
      <c r="H480" s="44">
        <f t="shared" si="8"/>
        <v>0</v>
      </c>
    </row>
    <row r="481" spans="2:8">
      <c r="B481" s="60"/>
      <c r="C481" s="60"/>
      <c r="G481" s="44">
        <f t="shared" si="8"/>
        <v>0</v>
      </c>
      <c r="H481" s="44">
        <f t="shared" si="8"/>
        <v>0</v>
      </c>
    </row>
    <row r="482" spans="2:8">
      <c r="B482" s="60"/>
      <c r="C482" s="60"/>
      <c r="G482" s="44">
        <f t="shared" si="8"/>
        <v>0</v>
      </c>
      <c r="H482" s="44">
        <f t="shared" si="8"/>
        <v>0</v>
      </c>
    </row>
    <row r="483" spans="2:8">
      <c r="B483" s="60"/>
      <c r="C483" s="60"/>
      <c r="G483" s="44">
        <f t="shared" si="8"/>
        <v>0</v>
      </c>
      <c r="H483" s="44">
        <f t="shared" si="8"/>
        <v>0</v>
      </c>
    </row>
    <row r="484" spans="2:8">
      <c r="B484" s="60"/>
      <c r="C484" s="60"/>
      <c r="G484" s="44">
        <f t="shared" si="8"/>
        <v>0</v>
      </c>
      <c r="H484" s="44">
        <f t="shared" si="8"/>
        <v>0</v>
      </c>
    </row>
    <row r="485" spans="2:8">
      <c r="B485" s="60"/>
      <c r="C485" s="60"/>
      <c r="G485" s="44">
        <f t="shared" si="8"/>
        <v>0</v>
      </c>
      <c r="H485" s="44">
        <f t="shared" si="8"/>
        <v>0</v>
      </c>
    </row>
    <row r="486" spans="2:8">
      <c r="B486" s="60"/>
      <c r="C486" s="60"/>
      <c r="G486" s="44">
        <f t="shared" si="8"/>
        <v>0</v>
      </c>
      <c r="H486" s="44">
        <f t="shared" si="8"/>
        <v>0</v>
      </c>
    </row>
    <row r="487" spans="2:8">
      <c r="B487" s="60"/>
      <c r="C487" s="60"/>
      <c r="G487" s="44">
        <f t="shared" si="8"/>
        <v>0</v>
      </c>
      <c r="H487" s="44">
        <f t="shared" si="8"/>
        <v>0</v>
      </c>
    </row>
    <row r="488" spans="2:8">
      <c r="B488" s="60"/>
      <c r="C488" s="60"/>
      <c r="G488" s="44">
        <f t="shared" si="8"/>
        <v>0</v>
      </c>
      <c r="H488" s="44">
        <f t="shared" si="8"/>
        <v>0</v>
      </c>
    </row>
    <row r="489" spans="2:8">
      <c r="B489" s="60"/>
      <c r="C489" s="60"/>
      <c r="G489" s="44">
        <f t="shared" si="8"/>
        <v>0</v>
      </c>
      <c r="H489" s="44">
        <f t="shared" si="8"/>
        <v>0</v>
      </c>
    </row>
    <row r="490" spans="2:8">
      <c r="B490" s="60"/>
      <c r="C490" s="60"/>
      <c r="G490" s="44">
        <f t="shared" si="8"/>
        <v>0</v>
      </c>
      <c r="H490" s="44">
        <f t="shared" si="8"/>
        <v>0</v>
      </c>
    </row>
    <row r="491" spans="2:8">
      <c r="B491" s="60"/>
      <c r="C491" s="60"/>
      <c r="G491" s="44">
        <f t="shared" si="8"/>
        <v>0</v>
      </c>
      <c r="H491" s="44">
        <f t="shared" si="8"/>
        <v>0</v>
      </c>
    </row>
    <row r="492" spans="2:8">
      <c r="B492" s="60"/>
      <c r="C492" s="60"/>
      <c r="G492" s="44">
        <f t="shared" si="8"/>
        <v>0</v>
      </c>
      <c r="H492" s="44">
        <f t="shared" si="8"/>
        <v>0</v>
      </c>
    </row>
    <row r="493" spans="2:8">
      <c r="B493" s="60"/>
      <c r="C493" s="60"/>
      <c r="G493" s="44">
        <f t="shared" si="8"/>
        <v>0</v>
      </c>
      <c r="H493" s="44">
        <f t="shared" si="8"/>
        <v>0</v>
      </c>
    </row>
    <row r="494" spans="2:8">
      <c r="B494" s="60"/>
      <c r="C494" s="60"/>
      <c r="G494" s="44">
        <f t="shared" si="8"/>
        <v>0</v>
      </c>
      <c r="H494" s="44">
        <f t="shared" si="8"/>
        <v>0</v>
      </c>
    </row>
    <row r="495" spans="2:8">
      <c r="B495" s="60"/>
      <c r="C495" s="60"/>
      <c r="G495" s="44">
        <f t="shared" si="8"/>
        <v>0</v>
      </c>
      <c r="H495" s="44">
        <f t="shared" si="8"/>
        <v>0</v>
      </c>
    </row>
    <row r="496" spans="2:8">
      <c r="B496" s="60"/>
      <c r="C496" s="60"/>
      <c r="G496" s="44">
        <f t="shared" si="8"/>
        <v>0</v>
      </c>
      <c r="H496" s="44">
        <f t="shared" si="8"/>
        <v>0</v>
      </c>
    </row>
    <row r="497" spans="2:8">
      <c r="B497" s="60"/>
      <c r="C497" s="60"/>
      <c r="G497" s="44">
        <f t="shared" si="8"/>
        <v>0</v>
      </c>
      <c r="H497" s="44">
        <f t="shared" si="8"/>
        <v>0</v>
      </c>
    </row>
    <row r="498" spans="2:8">
      <c r="B498" s="60"/>
      <c r="C498" s="60"/>
      <c r="G498" s="44">
        <f t="shared" si="8"/>
        <v>0</v>
      </c>
      <c r="H498" s="44">
        <f t="shared" si="8"/>
        <v>0</v>
      </c>
    </row>
    <row r="499" spans="2:8">
      <c r="B499" s="60"/>
      <c r="C499" s="60"/>
      <c r="G499" s="44">
        <f t="shared" si="8"/>
        <v>0</v>
      </c>
      <c r="H499" s="44">
        <f t="shared" si="8"/>
        <v>0</v>
      </c>
    </row>
    <row r="500" spans="2:8">
      <c r="B500" s="60"/>
      <c r="C500" s="60"/>
      <c r="G500" s="44">
        <f t="shared" si="8"/>
        <v>0</v>
      </c>
      <c r="H500" s="44">
        <f t="shared" si="8"/>
        <v>0</v>
      </c>
    </row>
    <row r="501" spans="2:8">
      <c r="B501" s="60"/>
      <c r="C501" s="60"/>
      <c r="G501" s="44">
        <f t="shared" si="8"/>
        <v>0</v>
      </c>
      <c r="H501" s="44">
        <f t="shared" si="8"/>
        <v>0</v>
      </c>
    </row>
    <row r="502" spans="2:8">
      <c r="B502" s="60"/>
      <c r="C502" s="60"/>
      <c r="G502" s="44">
        <f t="shared" si="8"/>
        <v>0</v>
      </c>
      <c r="H502" s="44">
        <f t="shared" si="8"/>
        <v>0</v>
      </c>
    </row>
    <row r="503" spans="2:8">
      <c r="B503" s="60"/>
      <c r="C503" s="60"/>
      <c r="G503" s="44">
        <f t="shared" si="8"/>
        <v>0</v>
      </c>
      <c r="H503" s="44">
        <f t="shared" si="8"/>
        <v>0</v>
      </c>
    </row>
    <row r="504" spans="2:8">
      <c r="B504" s="60"/>
      <c r="C504" s="60"/>
      <c r="G504" s="44">
        <f t="shared" si="8"/>
        <v>0</v>
      </c>
      <c r="H504" s="44">
        <f t="shared" si="8"/>
        <v>0</v>
      </c>
    </row>
    <row r="505" spans="2:8">
      <c r="B505" s="60"/>
      <c r="C505" s="60"/>
      <c r="G505" s="44">
        <f t="shared" si="8"/>
        <v>0</v>
      </c>
      <c r="H505" s="44">
        <f t="shared" si="8"/>
        <v>0</v>
      </c>
    </row>
    <row r="506" spans="2:8">
      <c r="B506" s="60"/>
      <c r="C506" s="60"/>
      <c r="G506" s="44">
        <f t="shared" si="8"/>
        <v>0</v>
      </c>
      <c r="H506" s="44">
        <f t="shared" si="8"/>
        <v>0</v>
      </c>
    </row>
    <row r="507" spans="2:8">
      <c r="B507" s="60"/>
      <c r="C507" s="60"/>
      <c r="G507" s="44">
        <f t="shared" si="8"/>
        <v>0</v>
      </c>
      <c r="H507" s="44">
        <f t="shared" si="8"/>
        <v>0</v>
      </c>
    </row>
    <row r="508" spans="2:8">
      <c r="B508" s="60"/>
      <c r="C508" s="60"/>
      <c r="G508" s="44">
        <f t="shared" si="8"/>
        <v>0</v>
      </c>
      <c r="H508" s="44">
        <f t="shared" si="8"/>
        <v>0</v>
      </c>
    </row>
    <row r="509" spans="2:8">
      <c r="B509" s="60"/>
      <c r="C509" s="60"/>
      <c r="G509" s="44">
        <f t="shared" si="8"/>
        <v>0</v>
      </c>
      <c r="H509" s="44">
        <f t="shared" si="8"/>
        <v>0</v>
      </c>
    </row>
    <row r="510" spans="2:8">
      <c r="B510" s="60"/>
      <c r="C510" s="60"/>
      <c r="G510" s="44">
        <f t="shared" si="8"/>
        <v>0</v>
      </c>
      <c r="H510" s="44">
        <f t="shared" si="8"/>
        <v>0</v>
      </c>
    </row>
    <row r="511" spans="2:8">
      <c r="B511" s="60"/>
      <c r="C511" s="60"/>
      <c r="G511" s="44">
        <f t="shared" si="8"/>
        <v>0</v>
      </c>
      <c r="H511" s="44">
        <f t="shared" si="8"/>
        <v>0</v>
      </c>
    </row>
    <row r="512" spans="2:8">
      <c r="B512" s="60"/>
      <c r="C512" s="60"/>
      <c r="G512" s="44">
        <f t="shared" si="8"/>
        <v>0</v>
      </c>
      <c r="H512" s="44">
        <f t="shared" si="8"/>
        <v>0</v>
      </c>
    </row>
    <row r="513" spans="2:8">
      <c r="B513" s="60"/>
      <c r="C513" s="60"/>
      <c r="G513" s="44">
        <f t="shared" si="8"/>
        <v>0</v>
      </c>
      <c r="H513" s="44">
        <f t="shared" si="8"/>
        <v>0</v>
      </c>
    </row>
    <row r="514" spans="2:8">
      <c r="B514" s="60"/>
      <c r="C514" s="60"/>
      <c r="G514" s="44">
        <f t="shared" si="8"/>
        <v>0</v>
      </c>
      <c r="H514" s="44">
        <f t="shared" si="8"/>
        <v>0</v>
      </c>
    </row>
    <row r="515" spans="2:8">
      <c r="B515" s="60"/>
      <c r="C515" s="60"/>
      <c r="G515" s="44">
        <f t="shared" si="8"/>
        <v>0</v>
      </c>
      <c r="H515" s="44">
        <f t="shared" si="8"/>
        <v>0</v>
      </c>
    </row>
    <row r="516" spans="2:8">
      <c r="B516" s="60"/>
      <c r="C516" s="60"/>
      <c r="G516" s="44">
        <f t="shared" si="8"/>
        <v>0</v>
      </c>
      <c r="H516" s="44">
        <f t="shared" si="8"/>
        <v>0</v>
      </c>
    </row>
    <row r="517" spans="2:8">
      <c r="B517" s="60"/>
      <c r="C517" s="60"/>
      <c r="G517" s="44">
        <f t="shared" si="8"/>
        <v>0</v>
      </c>
      <c r="H517" s="44">
        <f t="shared" si="8"/>
        <v>0</v>
      </c>
    </row>
    <row r="518" spans="2:8">
      <c r="B518" s="60"/>
      <c r="C518" s="60"/>
      <c r="G518" s="44">
        <f t="shared" si="8"/>
        <v>0</v>
      </c>
      <c r="H518" s="44">
        <f t="shared" si="8"/>
        <v>0</v>
      </c>
    </row>
    <row r="519" spans="2:8">
      <c r="B519" s="60"/>
      <c r="C519" s="60"/>
      <c r="G519" s="44">
        <f t="shared" si="8"/>
        <v>0</v>
      </c>
      <c r="H519" s="44">
        <f t="shared" si="8"/>
        <v>0</v>
      </c>
    </row>
    <row r="520" spans="2:8">
      <c r="B520" s="60"/>
      <c r="C520" s="60"/>
      <c r="G520" s="44">
        <f t="shared" si="8"/>
        <v>0</v>
      </c>
      <c r="H520" s="44">
        <f t="shared" si="8"/>
        <v>0</v>
      </c>
    </row>
    <row r="521" spans="2:8">
      <c r="B521" s="60"/>
      <c r="C521" s="60"/>
      <c r="G521" s="44">
        <f t="shared" si="8"/>
        <v>0</v>
      </c>
      <c r="H521" s="44">
        <f t="shared" si="8"/>
        <v>0</v>
      </c>
    </row>
    <row r="522" spans="2:8">
      <c r="B522" s="60"/>
      <c r="C522" s="60"/>
      <c r="G522" s="44">
        <f t="shared" si="8"/>
        <v>0</v>
      </c>
      <c r="H522" s="44">
        <f t="shared" si="8"/>
        <v>0</v>
      </c>
    </row>
    <row r="523" spans="2:8">
      <c r="B523" s="60"/>
      <c r="C523" s="60"/>
      <c r="G523" s="44">
        <f t="shared" si="8"/>
        <v>0</v>
      </c>
      <c r="H523" s="44">
        <f t="shared" si="8"/>
        <v>0</v>
      </c>
    </row>
    <row r="524" spans="2:8">
      <c r="B524" s="60"/>
      <c r="C524" s="60"/>
      <c r="G524" s="44">
        <f t="shared" si="8"/>
        <v>0</v>
      </c>
      <c r="H524" s="44">
        <f t="shared" si="8"/>
        <v>0</v>
      </c>
    </row>
    <row r="525" spans="2:8">
      <c r="B525" s="60"/>
      <c r="C525" s="60"/>
      <c r="G525" s="44">
        <f t="shared" si="8"/>
        <v>0</v>
      </c>
      <c r="H525" s="44">
        <f t="shared" si="8"/>
        <v>0</v>
      </c>
    </row>
    <row r="526" spans="2:8">
      <c r="B526" s="60"/>
      <c r="C526" s="60"/>
      <c r="G526" s="44">
        <f t="shared" si="8"/>
        <v>0</v>
      </c>
      <c r="H526" s="44">
        <f t="shared" si="8"/>
        <v>0</v>
      </c>
    </row>
    <row r="527" spans="2:8">
      <c r="B527" s="60"/>
      <c r="C527" s="60"/>
      <c r="G527" s="44">
        <f t="shared" si="8"/>
        <v>0</v>
      </c>
      <c r="H527" s="44">
        <f t="shared" si="8"/>
        <v>0</v>
      </c>
    </row>
    <row r="528" spans="2:8">
      <c r="B528" s="60"/>
      <c r="C528" s="60"/>
      <c r="G528" s="44">
        <f t="shared" si="8"/>
        <v>0</v>
      </c>
      <c r="H528" s="44">
        <f t="shared" si="8"/>
        <v>0</v>
      </c>
    </row>
    <row r="529" spans="2:8">
      <c r="B529" s="60"/>
      <c r="C529" s="60"/>
      <c r="G529" s="44">
        <f t="shared" si="8"/>
        <v>0</v>
      </c>
      <c r="H529" s="44">
        <f t="shared" si="8"/>
        <v>0</v>
      </c>
    </row>
    <row r="530" spans="2:8">
      <c r="B530" s="60"/>
      <c r="C530" s="60"/>
      <c r="G530" s="44">
        <f t="shared" si="8"/>
        <v>0</v>
      </c>
      <c r="H530" s="44">
        <f t="shared" si="8"/>
        <v>0</v>
      </c>
    </row>
    <row r="531" spans="2:8">
      <c r="B531" s="60"/>
      <c r="C531" s="60"/>
      <c r="G531" s="44">
        <f t="shared" si="8"/>
        <v>0</v>
      </c>
      <c r="H531" s="44">
        <f t="shared" si="8"/>
        <v>0</v>
      </c>
    </row>
    <row r="532" spans="2:8">
      <c r="B532" s="60"/>
      <c r="C532" s="60"/>
      <c r="G532" s="44">
        <f t="shared" si="8"/>
        <v>0</v>
      </c>
      <c r="H532" s="44">
        <f t="shared" si="8"/>
        <v>0</v>
      </c>
    </row>
    <row r="533" spans="2:8">
      <c r="B533" s="60"/>
      <c r="C533" s="60"/>
      <c r="G533" s="44">
        <f t="shared" si="8"/>
        <v>0</v>
      </c>
      <c r="H533" s="44">
        <f t="shared" si="8"/>
        <v>0</v>
      </c>
    </row>
    <row r="534" spans="2:8">
      <c r="B534" s="60"/>
      <c r="C534" s="60"/>
      <c r="G534" s="44">
        <f t="shared" si="8"/>
        <v>0</v>
      </c>
      <c r="H534" s="44">
        <f t="shared" si="8"/>
        <v>0</v>
      </c>
    </row>
    <row r="535" spans="2:8">
      <c r="B535" s="60"/>
      <c r="C535" s="60"/>
      <c r="G535" s="44">
        <f t="shared" si="8"/>
        <v>0</v>
      </c>
      <c r="H535" s="44">
        <f t="shared" si="8"/>
        <v>0</v>
      </c>
    </row>
    <row r="536" spans="2:8">
      <c r="B536" s="60"/>
      <c r="C536" s="60"/>
      <c r="G536" s="44">
        <f t="shared" ref="G536:H599" si="9">E536*6.55957</f>
        <v>0</v>
      </c>
      <c r="H536" s="44">
        <f t="shared" si="9"/>
        <v>0</v>
      </c>
    </row>
    <row r="537" spans="2:8">
      <c r="B537" s="60"/>
      <c r="C537" s="60"/>
      <c r="G537" s="44">
        <f t="shared" si="9"/>
        <v>0</v>
      </c>
      <c r="H537" s="44">
        <f t="shared" si="9"/>
        <v>0</v>
      </c>
    </row>
    <row r="538" spans="2:8">
      <c r="B538" s="60"/>
      <c r="C538" s="60"/>
      <c r="G538" s="44">
        <f t="shared" si="9"/>
        <v>0</v>
      </c>
      <c r="H538" s="44">
        <f t="shared" si="9"/>
        <v>0</v>
      </c>
    </row>
    <row r="539" spans="2:8">
      <c r="B539" s="60"/>
      <c r="C539" s="60"/>
      <c r="G539" s="44">
        <f t="shared" si="9"/>
        <v>0</v>
      </c>
      <c r="H539" s="44">
        <f t="shared" si="9"/>
        <v>0</v>
      </c>
    </row>
    <row r="540" spans="2:8">
      <c r="B540" s="60"/>
      <c r="C540" s="60"/>
      <c r="G540" s="44">
        <f t="shared" si="9"/>
        <v>0</v>
      </c>
      <c r="H540" s="44">
        <f t="shared" si="9"/>
        <v>0</v>
      </c>
    </row>
    <row r="541" spans="2:8">
      <c r="B541" s="60"/>
      <c r="C541" s="60"/>
      <c r="G541" s="44">
        <f t="shared" si="9"/>
        <v>0</v>
      </c>
      <c r="H541" s="44">
        <f t="shared" si="9"/>
        <v>0</v>
      </c>
    </row>
    <row r="542" spans="2:8">
      <c r="B542" s="60"/>
      <c r="C542" s="60"/>
      <c r="G542" s="44">
        <f t="shared" si="9"/>
        <v>0</v>
      </c>
      <c r="H542" s="44">
        <f t="shared" si="9"/>
        <v>0</v>
      </c>
    </row>
    <row r="543" spans="2:8">
      <c r="B543" s="60"/>
      <c r="C543" s="60"/>
      <c r="G543" s="44">
        <f t="shared" si="9"/>
        <v>0</v>
      </c>
      <c r="H543" s="44">
        <f t="shared" si="9"/>
        <v>0</v>
      </c>
    </row>
    <row r="544" spans="2:8">
      <c r="B544" s="60"/>
      <c r="C544" s="60"/>
      <c r="G544" s="44">
        <f t="shared" si="9"/>
        <v>0</v>
      </c>
      <c r="H544" s="44">
        <f t="shared" si="9"/>
        <v>0</v>
      </c>
    </row>
    <row r="545" spans="2:8">
      <c r="B545" s="60"/>
      <c r="C545" s="60"/>
      <c r="G545" s="44">
        <f t="shared" si="9"/>
        <v>0</v>
      </c>
      <c r="H545" s="44">
        <f t="shared" si="9"/>
        <v>0</v>
      </c>
    </row>
    <row r="546" spans="2:8">
      <c r="B546" s="60"/>
      <c r="C546" s="60"/>
      <c r="G546" s="44">
        <f t="shared" si="9"/>
        <v>0</v>
      </c>
      <c r="H546" s="44">
        <f t="shared" si="9"/>
        <v>0</v>
      </c>
    </row>
    <row r="547" spans="2:8">
      <c r="B547" s="60"/>
      <c r="C547" s="60"/>
      <c r="G547" s="44">
        <f t="shared" si="9"/>
        <v>0</v>
      </c>
      <c r="H547" s="44">
        <f t="shared" si="9"/>
        <v>0</v>
      </c>
    </row>
    <row r="548" spans="2:8">
      <c r="B548" s="60"/>
      <c r="C548" s="60"/>
      <c r="G548" s="44">
        <f t="shared" si="9"/>
        <v>0</v>
      </c>
      <c r="H548" s="44">
        <f t="shared" si="9"/>
        <v>0</v>
      </c>
    </row>
    <row r="549" spans="2:8">
      <c r="B549" s="60"/>
      <c r="C549" s="60"/>
      <c r="G549" s="44">
        <f t="shared" si="9"/>
        <v>0</v>
      </c>
      <c r="H549" s="44">
        <f t="shared" si="9"/>
        <v>0</v>
      </c>
    </row>
    <row r="550" spans="2:8">
      <c r="B550" s="60"/>
      <c r="C550" s="60"/>
      <c r="G550" s="44">
        <f t="shared" si="9"/>
        <v>0</v>
      </c>
      <c r="H550" s="44">
        <f t="shared" si="9"/>
        <v>0</v>
      </c>
    </row>
    <row r="551" spans="2:8">
      <c r="B551" s="60"/>
      <c r="C551" s="60"/>
      <c r="G551" s="44">
        <f t="shared" si="9"/>
        <v>0</v>
      </c>
      <c r="H551" s="44">
        <f t="shared" si="9"/>
        <v>0</v>
      </c>
    </row>
    <row r="552" spans="2:8">
      <c r="B552" s="60"/>
      <c r="C552" s="60"/>
      <c r="G552" s="44">
        <f t="shared" si="9"/>
        <v>0</v>
      </c>
      <c r="H552" s="44">
        <f t="shared" si="9"/>
        <v>0</v>
      </c>
    </row>
    <row r="553" spans="2:8">
      <c r="B553" s="60"/>
      <c r="C553" s="60"/>
      <c r="G553" s="44">
        <f t="shared" si="9"/>
        <v>0</v>
      </c>
      <c r="H553" s="44">
        <f t="shared" si="9"/>
        <v>0</v>
      </c>
    </row>
    <row r="554" spans="2:8">
      <c r="B554" s="60"/>
      <c r="C554" s="60"/>
      <c r="G554" s="44">
        <f t="shared" si="9"/>
        <v>0</v>
      </c>
      <c r="H554" s="44">
        <f t="shared" si="9"/>
        <v>0</v>
      </c>
    </row>
    <row r="555" spans="2:8">
      <c r="B555" s="60"/>
      <c r="C555" s="60"/>
      <c r="G555" s="44">
        <f t="shared" si="9"/>
        <v>0</v>
      </c>
      <c r="H555" s="44">
        <f t="shared" si="9"/>
        <v>0</v>
      </c>
    </row>
    <row r="556" spans="2:8">
      <c r="B556" s="60"/>
      <c r="C556" s="60"/>
      <c r="G556" s="44">
        <f t="shared" si="9"/>
        <v>0</v>
      </c>
      <c r="H556" s="44">
        <f t="shared" si="9"/>
        <v>0</v>
      </c>
    </row>
    <row r="557" spans="2:8">
      <c r="B557" s="60"/>
      <c r="C557" s="60"/>
      <c r="G557" s="44">
        <f t="shared" si="9"/>
        <v>0</v>
      </c>
      <c r="H557" s="44">
        <f t="shared" si="9"/>
        <v>0</v>
      </c>
    </row>
    <row r="558" spans="2:8">
      <c r="B558" s="60"/>
      <c r="C558" s="60"/>
      <c r="G558" s="44">
        <f t="shared" si="9"/>
        <v>0</v>
      </c>
      <c r="H558" s="44">
        <f t="shared" si="9"/>
        <v>0</v>
      </c>
    </row>
    <row r="559" spans="2:8">
      <c r="B559" s="60"/>
      <c r="C559" s="60"/>
      <c r="G559" s="44">
        <f t="shared" si="9"/>
        <v>0</v>
      </c>
      <c r="H559" s="44">
        <f t="shared" si="9"/>
        <v>0</v>
      </c>
    </row>
    <row r="560" spans="2:8">
      <c r="B560" s="60"/>
      <c r="C560" s="60"/>
      <c r="G560" s="44">
        <f t="shared" si="9"/>
        <v>0</v>
      </c>
      <c r="H560" s="44">
        <f t="shared" si="9"/>
        <v>0</v>
      </c>
    </row>
    <row r="561" spans="2:8">
      <c r="B561" s="60"/>
      <c r="C561" s="60"/>
      <c r="G561" s="44">
        <f t="shared" si="9"/>
        <v>0</v>
      </c>
      <c r="H561" s="44">
        <f t="shared" si="9"/>
        <v>0</v>
      </c>
    </row>
    <row r="562" spans="2:8">
      <c r="B562" s="60"/>
      <c r="C562" s="60"/>
      <c r="G562" s="44">
        <f t="shared" si="9"/>
        <v>0</v>
      </c>
      <c r="H562" s="44">
        <f t="shared" si="9"/>
        <v>0</v>
      </c>
    </row>
    <row r="563" spans="2:8">
      <c r="B563" s="60"/>
      <c r="C563" s="60"/>
      <c r="G563" s="44">
        <f t="shared" si="9"/>
        <v>0</v>
      </c>
      <c r="H563" s="44">
        <f t="shared" si="9"/>
        <v>0</v>
      </c>
    </row>
    <row r="564" spans="2:8">
      <c r="B564" s="60"/>
      <c r="C564" s="60"/>
      <c r="G564" s="44">
        <f t="shared" si="9"/>
        <v>0</v>
      </c>
      <c r="H564" s="44">
        <f t="shared" si="9"/>
        <v>0</v>
      </c>
    </row>
    <row r="565" spans="2:8">
      <c r="B565" s="60"/>
      <c r="C565" s="60"/>
      <c r="G565" s="44">
        <f t="shared" si="9"/>
        <v>0</v>
      </c>
      <c r="H565" s="44">
        <f t="shared" si="9"/>
        <v>0</v>
      </c>
    </row>
    <row r="566" spans="2:8">
      <c r="B566" s="60"/>
      <c r="C566" s="60"/>
      <c r="G566" s="44">
        <f t="shared" si="9"/>
        <v>0</v>
      </c>
      <c r="H566" s="44">
        <f t="shared" si="9"/>
        <v>0</v>
      </c>
    </row>
    <row r="567" spans="2:8">
      <c r="B567" s="60"/>
      <c r="C567" s="60"/>
      <c r="G567" s="44">
        <f t="shared" si="9"/>
        <v>0</v>
      </c>
      <c r="H567" s="44">
        <f t="shared" si="9"/>
        <v>0</v>
      </c>
    </row>
    <row r="568" spans="2:8">
      <c r="B568" s="60"/>
      <c r="C568" s="60"/>
      <c r="G568" s="44">
        <f t="shared" si="9"/>
        <v>0</v>
      </c>
      <c r="H568" s="44">
        <f t="shared" si="9"/>
        <v>0</v>
      </c>
    </row>
    <row r="569" spans="2:8">
      <c r="B569" s="60"/>
      <c r="C569" s="60"/>
      <c r="G569" s="44">
        <f t="shared" si="9"/>
        <v>0</v>
      </c>
      <c r="H569" s="44">
        <f t="shared" si="9"/>
        <v>0</v>
      </c>
    </row>
    <row r="570" spans="2:8">
      <c r="B570" s="60"/>
      <c r="C570" s="60"/>
      <c r="G570" s="44">
        <f t="shared" si="9"/>
        <v>0</v>
      </c>
      <c r="H570" s="44">
        <f t="shared" si="9"/>
        <v>0</v>
      </c>
    </row>
    <row r="571" spans="2:8">
      <c r="B571" s="60"/>
      <c r="C571" s="60"/>
      <c r="G571" s="44">
        <f t="shared" si="9"/>
        <v>0</v>
      </c>
      <c r="H571" s="44">
        <f t="shared" si="9"/>
        <v>0</v>
      </c>
    </row>
    <row r="572" spans="2:8">
      <c r="B572" s="60"/>
      <c r="C572" s="60"/>
      <c r="G572" s="44">
        <f t="shared" si="9"/>
        <v>0</v>
      </c>
      <c r="H572" s="44">
        <f t="shared" si="9"/>
        <v>0</v>
      </c>
    </row>
    <row r="573" spans="2:8">
      <c r="B573" s="60"/>
      <c r="C573" s="60"/>
      <c r="G573" s="44">
        <f t="shared" si="9"/>
        <v>0</v>
      </c>
      <c r="H573" s="44">
        <f t="shared" si="9"/>
        <v>0</v>
      </c>
    </row>
    <row r="574" spans="2:8">
      <c r="B574" s="60"/>
      <c r="C574" s="60"/>
      <c r="G574" s="44">
        <f t="shared" si="9"/>
        <v>0</v>
      </c>
      <c r="H574" s="44">
        <f t="shared" si="9"/>
        <v>0</v>
      </c>
    </row>
    <row r="575" spans="2:8">
      <c r="B575" s="60"/>
      <c r="C575" s="60"/>
      <c r="G575" s="44">
        <f t="shared" si="9"/>
        <v>0</v>
      </c>
      <c r="H575" s="44">
        <f t="shared" si="9"/>
        <v>0</v>
      </c>
    </row>
    <row r="576" spans="2:8">
      <c r="B576" s="60"/>
      <c r="C576" s="60"/>
      <c r="G576" s="44">
        <f t="shared" si="9"/>
        <v>0</v>
      </c>
      <c r="H576" s="44">
        <f t="shared" si="9"/>
        <v>0</v>
      </c>
    </row>
    <row r="577" spans="2:8">
      <c r="B577" s="60"/>
      <c r="C577" s="60"/>
      <c r="G577" s="44">
        <f t="shared" si="9"/>
        <v>0</v>
      </c>
      <c r="H577" s="44">
        <f t="shared" si="9"/>
        <v>0</v>
      </c>
    </row>
    <row r="578" spans="2:8">
      <c r="B578" s="60"/>
      <c r="C578" s="60"/>
      <c r="G578" s="44">
        <f t="shared" si="9"/>
        <v>0</v>
      </c>
      <c r="H578" s="44">
        <f t="shared" si="9"/>
        <v>0</v>
      </c>
    </row>
    <row r="579" spans="2:8">
      <c r="B579" s="60"/>
      <c r="C579" s="60"/>
      <c r="G579" s="44">
        <f t="shared" si="9"/>
        <v>0</v>
      </c>
      <c r="H579" s="44">
        <f t="shared" si="9"/>
        <v>0</v>
      </c>
    </row>
    <row r="580" spans="2:8">
      <c r="B580" s="60"/>
      <c r="C580" s="60"/>
      <c r="G580" s="44">
        <f t="shared" si="9"/>
        <v>0</v>
      </c>
      <c r="H580" s="44">
        <f t="shared" si="9"/>
        <v>0</v>
      </c>
    </row>
    <row r="581" spans="2:8">
      <c r="B581" s="60"/>
      <c r="C581" s="60"/>
      <c r="G581" s="44">
        <f t="shared" si="9"/>
        <v>0</v>
      </c>
      <c r="H581" s="44">
        <f t="shared" si="9"/>
        <v>0</v>
      </c>
    </row>
    <row r="582" spans="2:8">
      <c r="B582" s="60"/>
      <c r="C582" s="60"/>
      <c r="G582" s="44">
        <f t="shared" si="9"/>
        <v>0</v>
      </c>
      <c r="H582" s="44">
        <f t="shared" si="9"/>
        <v>0</v>
      </c>
    </row>
    <row r="583" spans="2:8">
      <c r="B583" s="60"/>
      <c r="C583" s="60"/>
      <c r="G583" s="44">
        <f t="shared" si="9"/>
        <v>0</v>
      </c>
      <c r="H583" s="44">
        <f t="shared" si="9"/>
        <v>0</v>
      </c>
    </row>
    <row r="584" spans="2:8">
      <c r="B584" s="60"/>
      <c r="C584" s="60"/>
      <c r="G584" s="44">
        <f t="shared" si="9"/>
        <v>0</v>
      </c>
      <c r="H584" s="44">
        <f t="shared" si="9"/>
        <v>0</v>
      </c>
    </row>
    <row r="585" spans="2:8">
      <c r="B585" s="60"/>
      <c r="C585" s="60"/>
      <c r="G585" s="44">
        <f t="shared" si="9"/>
        <v>0</v>
      </c>
      <c r="H585" s="44">
        <f t="shared" si="9"/>
        <v>0</v>
      </c>
    </row>
    <row r="586" spans="2:8">
      <c r="B586" s="60"/>
      <c r="C586" s="60"/>
      <c r="G586" s="44">
        <f t="shared" si="9"/>
        <v>0</v>
      </c>
      <c r="H586" s="44">
        <f t="shared" si="9"/>
        <v>0</v>
      </c>
    </row>
    <row r="587" spans="2:8">
      <c r="B587" s="60"/>
      <c r="C587" s="60"/>
      <c r="G587" s="44">
        <f t="shared" si="9"/>
        <v>0</v>
      </c>
      <c r="H587" s="44">
        <f t="shared" si="9"/>
        <v>0</v>
      </c>
    </row>
    <row r="588" spans="2:8">
      <c r="B588" s="60"/>
      <c r="C588" s="60"/>
      <c r="G588" s="44">
        <f t="shared" si="9"/>
        <v>0</v>
      </c>
      <c r="H588" s="44">
        <f t="shared" si="9"/>
        <v>0</v>
      </c>
    </row>
    <row r="589" spans="2:8">
      <c r="B589" s="60"/>
      <c r="C589" s="60"/>
      <c r="G589" s="44">
        <f t="shared" si="9"/>
        <v>0</v>
      </c>
      <c r="H589" s="44">
        <f t="shared" si="9"/>
        <v>0</v>
      </c>
    </row>
    <row r="590" spans="2:8">
      <c r="B590" s="60"/>
      <c r="C590" s="60"/>
      <c r="G590" s="44">
        <f t="shared" si="9"/>
        <v>0</v>
      </c>
      <c r="H590" s="44">
        <f t="shared" si="9"/>
        <v>0</v>
      </c>
    </row>
    <row r="591" spans="2:8">
      <c r="B591" s="60"/>
      <c r="C591" s="60"/>
      <c r="G591" s="44">
        <f t="shared" si="9"/>
        <v>0</v>
      </c>
      <c r="H591" s="44">
        <f t="shared" si="9"/>
        <v>0</v>
      </c>
    </row>
    <row r="592" spans="2:8">
      <c r="B592" s="60"/>
      <c r="C592" s="60"/>
      <c r="G592" s="44">
        <f t="shared" si="9"/>
        <v>0</v>
      </c>
      <c r="H592" s="44">
        <f t="shared" si="9"/>
        <v>0</v>
      </c>
    </row>
    <row r="593" spans="2:8">
      <c r="B593" s="60"/>
      <c r="C593" s="60"/>
      <c r="G593" s="44">
        <f t="shared" si="9"/>
        <v>0</v>
      </c>
      <c r="H593" s="44">
        <f t="shared" si="9"/>
        <v>0</v>
      </c>
    </row>
    <row r="594" spans="2:8">
      <c r="B594" s="60"/>
      <c r="C594" s="60"/>
      <c r="G594" s="44">
        <f t="shared" si="9"/>
        <v>0</v>
      </c>
      <c r="H594" s="44">
        <f t="shared" si="9"/>
        <v>0</v>
      </c>
    </row>
    <row r="595" spans="2:8">
      <c r="B595" s="60"/>
      <c r="C595" s="60"/>
      <c r="G595" s="44">
        <f t="shared" si="9"/>
        <v>0</v>
      </c>
      <c r="H595" s="44">
        <f t="shared" si="9"/>
        <v>0</v>
      </c>
    </row>
    <row r="596" spans="2:8">
      <c r="B596" s="60"/>
      <c r="C596" s="60"/>
      <c r="G596" s="44">
        <f t="shared" si="9"/>
        <v>0</v>
      </c>
      <c r="H596" s="44">
        <f t="shared" si="9"/>
        <v>0</v>
      </c>
    </row>
    <row r="597" spans="2:8">
      <c r="B597" s="60"/>
      <c r="C597" s="60"/>
      <c r="G597" s="44">
        <f t="shared" si="9"/>
        <v>0</v>
      </c>
      <c r="H597" s="44">
        <f t="shared" si="9"/>
        <v>0</v>
      </c>
    </row>
    <row r="598" spans="2:8">
      <c r="B598" s="60"/>
      <c r="C598" s="60"/>
      <c r="G598" s="44">
        <f t="shared" si="9"/>
        <v>0</v>
      </c>
      <c r="H598" s="44">
        <f t="shared" si="9"/>
        <v>0</v>
      </c>
    </row>
    <row r="599" spans="2:8">
      <c r="B599" s="60"/>
      <c r="C599" s="60"/>
      <c r="G599" s="44">
        <f t="shared" si="9"/>
        <v>0</v>
      </c>
      <c r="H599" s="44">
        <f t="shared" si="9"/>
        <v>0</v>
      </c>
    </row>
    <row r="600" spans="2:8">
      <c r="B600" s="60"/>
      <c r="C600" s="60"/>
      <c r="G600" s="44">
        <f t="shared" ref="G600:H663" si="10">E600*6.55957</f>
        <v>0</v>
      </c>
      <c r="H600" s="44">
        <f t="shared" si="10"/>
        <v>0</v>
      </c>
    </row>
    <row r="601" spans="2:8">
      <c r="B601" s="60"/>
      <c r="C601" s="60"/>
      <c r="G601" s="44">
        <f t="shared" si="10"/>
        <v>0</v>
      </c>
      <c r="H601" s="44">
        <f t="shared" si="10"/>
        <v>0</v>
      </c>
    </row>
    <row r="602" spans="2:8">
      <c r="B602" s="60"/>
      <c r="C602" s="60"/>
      <c r="G602" s="44">
        <f t="shared" si="10"/>
        <v>0</v>
      </c>
      <c r="H602" s="44">
        <f t="shared" si="10"/>
        <v>0</v>
      </c>
    </row>
    <row r="603" spans="2:8">
      <c r="B603" s="60"/>
      <c r="C603" s="60"/>
      <c r="G603" s="44">
        <f t="shared" si="10"/>
        <v>0</v>
      </c>
      <c r="H603" s="44">
        <f t="shared" si="10"/>
        <v>0</v>
      </c>
    </row>
    <row r="604" spans="2:8">
      <c r="B604" s="60"/>
      <c r="C604" s="60"/>
      <c r="G604" s="44">
        <f t="shared" si="10"/>
        <v>0</v>
      </c>
      <c r="H604" s="44">
        <f t="shared" si="10"/>
        <v>0</v>
      </c>
    </row>
    <row r="605" spans="2:8">
      <c r="B605" s="60"/>
      <c r="C605" s="60"/>
      <c r="G605" s="44">
        <f t="shared" si="10"/>
        <v>0</v>
      </c>
      <c r="H605" s="44">
        <f t="shared" si="10"/>
        <v>0</v>
      </c>
    </row>
    <row r="606" spans="2:8">
      <c r="B606" s="60"/>
      <c r="C606" s="60"/>
      <c r="G606" s="44">
        <f t="shared" si="10"/>
        <v>0</v>
      </c>
      <c r="H606" s="44">
        <f t="shared" si="10"/>
        <v>0</v>
      </c>
    </row>
    <row r="607" spans="2:8">
      <c r="B607" s="60"/>
      <c r="C607" s="60"/>
      <c r="G607" s="44">
        <f t="shared" si="10"/>
        <v>0</v>
      </c>
      <c r="H607" s="44">
        <f t="shared" si="10"/>
        <v>0</v>
      </c>
    </row>
    <row r="608" spans="2:8">
      <c r="B608" s="60"/>
      <c r="C608" s="60"/>
      <c r="G608" s="44">
        <f t="shared" si="10"/>
        <v>0</v>
      </c>
      <c r="H608" s="44">
        <f t="shared" si="10"/>
        <v>0</v>
      </c>
    </row>
    <row r="609" spans="2:8">
      <c r="B609" s="60"/>
      <c r="C609" s="60"/>
      <c r="G609" s="44">
        <f t="shared" si="10"/>
        <v>0</v>
      </c>
      <c r="H609" s="44">
        <f t="shared" si="10"/>
        <v>0</v>
      </c>
    </row>
    <row r="610" spans="2:8">
      <c r="B610" s="60"/>
      <c r="C610" s="60"/>
      <c r="G610" s="44">
        <f t="shared" si="10"/>
        <v>0</v>
      </c>
      <c r="H610" s="44">
        <f t="shared" si="10"/>
        <v>0</v>
      </c>
    </row>
    <row r="611" spans="2:8">
      <c r="B611" s="60"/>
      <c r="C611" s="60"/>
      <c r="G611" s="44">
        <f t="shared" si="10"/>
        <v>0</v>
      </c>
      <c r="H611" s="44">
        <f t="shared" si="10"/>
        <v>0</v>
      </c>
    </row>
    <row r="612" spans="2:8">
      <c r="B612" s="60"/>
      <c r="C612" s="60"/>
      <c r="G612" s="44">
        <f t="shared" si="10"/>
        <v>0</v>
      </c>
      <c r="H612" s="44">
        <f t="shared" si="10"/>
        <v>0</v>
      </c>
    </row>
    <row r="613" spans="2:8">
      <c r="B613" s="60"/>
      <c r="C613" s="60"/>
      <c r="G613" s="44">
        <f t="shared" si="10"/>
        <v>0</v>
      </c>
      <c r="H613" s="44">
        <f t="shared" si="10"/>
        <v>0</v>
      </c>
    </row>
    <row r="614" spans="2:8">
      <c r="B614" s="60"/>
      <c r="C614" s="60"/>
      <c r="G614" s="44">
        <f t="shared" si="10"/>
        <v>0</v>
      </c>
      <c r="H614" s="44">
        <f t="shared" si="10"/>
        <v>0</v>
      </c>
    </row>
    <row r="615" spans="2:8">
      <c r="B615" s="60"/>
      <c r="C615" s="60"/>
      <c r="G615" s="44">
        <f t="shared" si="10"/>
        <v>0</v>
      </c>
      <c r="H615" s="44">
        <f t="shared" si="10"/>
        <v>0</v>
      </c>
    </row>
    <row r="616" spans="2:8">
      <c r="B616" s="60"/>
      <c r="C616" s="60"/>
      <c r="G616" s="44">
        <f t="shared" si="10"/>
        <v>0</v>
      </c>
      <c r="H616" s="44">
        <f t="shared" si="10"/>
        <v>0</v>
      </c>
    </row>
    <row r="617" spans="2:8">
      <c r="B617" s="60"/>
      <c r="C617" s="60"/>
      <c r="G617" s="44">
        <f t="shared" si="10"/>
        <v>0</v>
      </c>
      <c r="H617" s="44">
        <f t="shared" si="10"/>
        <v>0</v>
      </c>
    </row>
    <row r="618" spans="2:8">
      <c r="B618" s="60"/>
      <c r="C618" s="60"/>
      <c r="G618" s="44">
        <f t="shared" si="10"/>
        <v>0</v>
      </c>
      <c r="H618" s="44">
        <f t="shared" si="10"/>
        <v>0</v>
      </c>
    </row>
    <row r="619" spans="2:8">
      <c r="B619" s="60"/>
      <c r="C619" s="60"/>
      <c r="G619" s="44">
        <f t="shared" si="10"/>
        <v>0</v>
      </c>
      <c r="H619" s="44">
        <f t="shared" si="10"/>
        <v>0</v>
      </c>
    </row>
    <row r="620" spans="2:8">
      <c r="B620" s="60"/>
      <c r="C620" s="60"/>
      <c r="G620" s="44">
        <f t="shared" si="10"/>
        <v>0</v>
      </c>
      <c r="H620" s="44">
        <f t="shared" si="10"/>
        <v>0</v>
      </c>
    </row>
    <row r="621" spans="2:8">
      <c r="B621" s="60"/>
      <c r="C621" s="60"/>
      <c r="G621" s="44">
        <f t="shared" si="10"/>
        <v>0</v>
      </c>
      <c r="H621" s="44">
        <f t="shared" si="10"/>
        <v>0</v>
      </c>
    </row>
    <row r="622" spans="2:8">
      <c r="B622" s="60"/>
      <c r="C622" s="60"/>
      <c r="G622" s="44">
        <f t="shared" si="10"/>
        <v>0</v>
      </c>
      <c r="H622" s="44">
        <f t="shared" si="10"/>
        <v>0</v>
      </c>
    </row>
    <row r="623" spans="2:8">
      <c r="B623" s="60"/>
      <c r="C623" s="60"/>
      <c r="G623" s="44">
        <f t="shared" si="10"/>
        <v>0</v>
      </c>
      <c r="H623" s="44">
        <f t="shared" si="10"/>
        <v>0</v>
      </c>
    </row>
    <row r="624" spans="2:8">
      <c r="B624" s="60"/>
      <c r="C624" s="60"/>
      <c r="G624" s="44">
        <f t="shared" si="10"/>
        <v>0</v>
      </c>
      <c r="H624" s="44">
        <f t="shared" si="10"/>
        <v>0</v>
      </c>
    </row>
    <row r="625" spans="2:8">
      <c r="B625" s="60"/>
      <c r="C625" s="60"/>
      <c r="G625" s="44">
        <f t="shared" si="10"/>
        <v>0</v>
      </c>
      <c r="H625" s="44">
        <f t="shared" si="10"/>
        <v>0</v>
      </c>
    </row>
    <row r="626" spans="2:8">
      <c r="B626" s="60"/>
      <c r="C626" s="60"/>
      <c r="G626" s="44">
        <f t="shared" si="10"/>
        <v>0</v>
      </c>
      <c r="H626" s="44">
        <f t="shared" si="10"/>
        <v>0</v>
      </c>
    </row>
    <row r="627" spans="2:8">
      <c r="B627" s="60"/>
      <c r="C627" s="60"/>
      <c r="G627" s="44">
        <f t="shared" si="10"/>
        <v>0</v>
      </c>
      <c r="H627" s="44">
        <f t="shared" si="10"/>
        <v>0</v>
      </c>
    </row>
    <row r="628" spans="2:8">
      <c r="B628" s="60"/>
      <c r="C628" s="60"/>
      <c r="G628" s="44">
        <f t="shared" si="10"/>
        <v>0</v>
      </c>
      <c r="H628" s="44">
        <f t="shared" si="10"/>
        <v>0</v>
      </c>
    </row>
    <row r="629" spans="2:8">
      <c r="B629" s="60"/>
      <c r="C629" s="60"/>
      <c r="G629" s="44">
        <f t="shared" si="10"/>
        <v>0</v>
      </c>
      <c r="H629" s="44">
        <f t="shared" si="10"/>
        <v>0</v>
      </c>
    </row>
    <row r="630" spans="2:8">
      <c r="B630" s="60"/>
      <c r="C630" s="60"/>
      <c r="G630" s="44">
        <f t="shared" si="10"/>
        <v>0</v>
      </c>
      <c r="H630" s="44">
        <f t="shared" si="10"/>
        <v>0</v>
      </c>
    </row>
    <row r="631" spans="2:8">
      <c r="B631" s="60"/>
      <c r="C631" s="60"/>
      <c r="G631" s="44">
        <f t="shared" si="10"/>
        <v>0</v>
      </c>
      <c r="H631" s="44">
        <f t="shared" si="10"/>
        <v>0</v>
      </c>
    </row>
    <row r="632" spans="2:8">
      <c r="B632" s="60"/>
      <c r="C632" s="60"/>
      <c r="G632" s="44">
        <f t="shared" si="10"/>
        <v>0</v>
      </c>
      <c r="H632" s="44">
        <f t="shared" si="10"/>
        <v>0</v>
      </c>
    </row>
    <row r="633" spans="2:8">
      <c r="B633" s="60"/>
      <c r="C633" s="60"/>
      <c r="G633" s="44">
        <f t="shared" si="10"/>
        <v>0</v>
      </c>
      <c r="H633" s="44">
        <f t="shared" si="10"/>
        <v>0</v>
      </c>
    </row>
    <row r="634" spans="2:8">
      <c r="B634" s="60"/>
      <c r="C634" s="60"/>
      <c r="G634" s="44">
        <f t="shared" si="10"/>
        <v>0</v>
      </c>
      <c r="H634" s="44">
        <f t="shared" si="10"/>
        <v>0</v>
      </c>
    </row>
    <row r="635" spans="2:8">
      <c r="B635" s="60"/>
      <c r="C635" s="60"/>
      <c r="G635" s="44">
        <f t="shared" si="10"/>
        <v>0</v>
      </c>
      <c r="H635" s="44">
        <f t="shared" si="10"/>
        <v>0</v>
      </c>
    </row>
    <row r="636" spans="2:8">
      <c r="B636" s="60"/>
      <c r="C636" s="60"/>
      <c r="G636" s="44">
        <f t="shared" si="10"/>
        <v>0</v>
      </c>
      <c r="H636" s="44">
        <f t="shared" si="10"/>
        <v>0</v>
      </c>
    </row>
    <row r="637" spans="2:8">
      <c r="B637" s="60"/>
      <c r="C637" s="60"/>
      <c r="G637" s="44">
        <f t="shared" si="10"/>
        <v>0</v>
      </c>
      <c r="H637" s="44">
        <f t="shared" si="10"/>
        <v>0</v>
      </c>
    </row>
    <row r="638" spans="2:8">
      <c r="B638" s="60"/>
      <c r="C638" s="60"/>
      <c r="G638" s="44">
        <f t="shared" si="10"/>
        <v>0</v>
      </c>
      <c r="H638" s="44">
        <f t="shared" si="10"/>
        <v>0</v>
      </c>
    </row>
    <row r="639" spans="2:8">
      <c r="B639" s="60"/>
      <c r="C639" s="60"/>
      <c r="G639" s="44">
        <f t="shared" si="10"/>
        <v>0</v>
      </c>
      <c r="H639" s="44">
        <f t="shared" si="10"/>
        <v>0</v>
      </c>
    </row>
    <row r="640" spans="2:8">
      <c r="B640" s="60"/>
      <c r="C640" s="60"/>
      <c r="G640" s="44">
        <f t="shared" si="10"/>
        <v>0</v>
      </c>
      <c r="H640" s="44">
        <f t="shared" si="10"/>
        <v>0</v>
      </c>
    </row>
    <row r="641" spans="2:8">
      <c r="B641" s="60"/>
      <c r="C641" s="60"/>
      <c r="G641" s="44">
        <f t="shared" si="10"/>
        <v>0</v>
      </c>
      <c r="H641" s="44">
        <f t="shared" si="10"/>
        <v>0</v>
      </c>
    </row>
    <row r="642" spans="2:8">
      <c r="B642" s="60"/>
      <c r="C642" s="60"/>
      <c r="G642" s="44">
        <f t="shared" si="10"/>
        <v>0</v>
      </c>
      <c r="H642" s="44">
        <f t="shared" si="10"/>
        <v>0</v>
      </c>
    </row>
    <row r="643" spans="2:8">
      <c r="B643" s="60"/>
      <c r="C643" s="60"/>
      <c r="G643" s="44">
        <f t="shared" si="10"/>
        <v>0</v>
      </c>
      <c r="H643" s="44">
        <f t="shared" si="10"/>
        <v>0</v>
      </c>
    </row>
    <row r="644" spans="2:8">
      <c r="B644" s="60"/>
      <c r="C644" s="60"/>
      <c r="G644" s="44">
        <f t="shared" si="10"/>
        <v>0</v>
      </c>
      <c r="H644" s="44">
        <f t="shared" si="10"/>
        <v>0</v>
      </c>
    </row>
    <row r="645" spans="2:8">
      <c r="B645" s="60"/>
      <c r="C645" s="60"/>
      <c r="G645" s="44">
        <f t="shared" si="10"/>
        <v>0</v>
      </c>
      <c r="H645" s="44">
        <f t="shared" si="10"/>
        <v>0</v>
      </c>
    </row>
    <row r="646" spans="2:8">
      <c r="B646" s="60"/>
      <c r="C646" s="60"/>
      <c r="G646" s="44">
        <f t="shared" si="10"/>
        <v>0</v>
      </c>
      <c r="H646" s="44">
        <f t="shared" si="10"/>
        <v>0</v>
      </c>
    </row>
    <row r="647" spans="2:8">
      <c r="B647" s="60"/>
      <c r="C647" s="60"/>
      <c r="G647" s="44">
        <f t="shared" si="10"/>
        <v>0</v>
      </c>
      <c r="H647" s="44">
        <f t="shared" si="10"/>
        <v>0</v>
      </c>
    </row>
    <row r="648" spans="2:8">
      <c r="B648" s="60"/>
      <c r="C648" s="60"/>
      <c r="G648" s="44">
        <f t="shared" si="10"/>
        <v>0</v>
      </c>
      <c r="H648" s="44">
        <f t="shared" si="10"/>
        <v>0</v>
      </c>
    </row>
    <row r="649" spans="2:8">
      <c r="B649" s="60"/>
      <c r="C649" s="60"/>
      <c r="G649" s="44">
        <f t="shared" si="10"/>
        <v>0</v>
      </c>
      <c r="H649" s="44">
        <f t="shared" si="10"/>
        <v>0</v>
      </c>
    </row>
    <row r="650" spans="2:8">
      <c r="B650" s="60"/>
      <c r="C650" s="60"/>
      <c r="G650" s="44">
        <f t="shared" si="10"/>
        <v>0</v>
      </c>
      <c r="H650" s="44">
        <f t="shared" si="10"/>
        <v>0</v>
      </c>
    </row>
    <row r="651" spans="2:8">
      <c r="B651" s="60"/>
      <c r="C651" s="60"/>
      <c r="G651" s="44">
        <f t="shared" si="10"/>
        <v>0</v>
      </c>
      <c r="H651" s="44">
        <f t="shared" si="10"/>
        <v>0</v>
      </c>
    </row>
    <row r="652" spans="2:8">
      <c r="B652" s="60"/>
      <c r="C652" s="60"/>
      <c r="G652" s="44">
        <f t="shared" si="10"/>
        <v>0</v>
      </c>
      <c r="H652" s="44">
        <f t="shared" si="10"/>
        <v>0</v>
      </c>
    </row>
    <row r="653" spans="2:8">
      <c r="B653" s="60"/>
      <c r="C653" s="60"/>
      <c r="G653" s="44">
        <f t="shared" si="10"/>
        <v>0</v>
      </c>
      <c r="H653" s="44">
        <f t="shared" si="10"/>
        <v>0</v>
      </c>
    </row>
    <row r="654" spans="2:8">
      <c r="B654" s="60"/>
      <c r="C654" s="60"/>
      <c r="G654" s="44">
        <f t="shared" si="10"/>
        <v>0</v>
      </c>
      <c r="H654" s="44">
        <f t="shared" si="10"/>
        <v>0</v>
      </c>
    </row>
    <row r="655" spans="2:8">
      <c r="B655" s="60"/>
      <c r="C655" s="60"/>
      <c r="G655" s="44">
        <f t="shared" si="10"/>
        <v>0</v>
      </c>
      <c r="H655" s="44">
        <f t="shared" si="10"/>
        <v>0</v>
      </c>
    </row>
    <row r="656" spans="2:8">
      <c r="B656" s="60"/>
      <c r="C656" s="60"/>
      <c r="G656" s="44">
        <f t="shared" si="10"/>
        <v>0</v>
      </c>
      <c r="H656" s="44">
        <f t="shared" si="10"/>
        <v>0</v>
      </c>
    </row>
    <row r="657" spans="2:8">
      <c r="B657" s="60"/>
      <c r="C657" s="60"/>
      <c r="G657" s="44">
        <f t="shared" si="10"/>
        <v>0</v>
      </c>
      <c r="H657" s="44">
        <f t="shared" si="10"/>
        <v>0</v>
      </c>
    </row>
    <row r="658" spans="2:8">
      <c r="B658" s="60"/>
      <c r="C658" s="60"/>
      <c r="G658" s="44">
        <f t="shared" si="10"/>
        <v>0</v>
      </c>
      <c r="H658" s="44">
        <f t="shared" si="10"/>
        <v>0</v>
      </c>
    </row>
    <row r="659" spans="2:8">
      <c r="B659" s="60"/>
      <c r="C659" s="60"/>
      <c r="G659" s="44">
        <f t="shared" si="10"/>
        <v>0</v>
      </c>
      <c r="H659" s="44">
        <f t="shared" si="10"/>
        <v>0</v>
      </c>
    </row>
    <row r="660" spans="2:8">
      <c r="B660" s="60"/>
      <c r="C660" s="60"/>
      <c r="G660" s="44">
        <f t="shared" si="10"/>
        <v>0</v>
      </c>
      <c r="H660" s="44">
        <f t="shared" si="10"/>
        <v>0</v>
      </c>
    </row>
    <row r="661" spans="2:8">
      <c r="B661" s="60"/>
      <c r="C661" s="60"/>
      <c r="G661" s="44">
        <f t="shared" si="10"/>
        <v>0</v>
      </c>
      <c r="H661" s="44">
        <f t="shared" si="10"/>
        <v>0</v>
      </c>
    </row>
    <row r="662" spans="2:8">
      <c r="B662" s="60"/>
      <c r="C662" s="60"/>
      <c r="G662" s="44">
        <f t="shared" si="10"/>
        <v>0</v>
      </c>
      <c r="H662" s="44">
        <f t="shared" si="10"/>
        <v>0</v>
      </c>
    </row>
    <row r="663" spans="2:8">
      <c r="B663" s="60"/>
      <c r="C663" s="60"/>
      <c r="G663" s="44">
        <f t="shared" si="10"/>
        <v>0</v>
      </c>
      <c r="H663" s="44">
        <f t="shared" si="10"/>
        <v>0</v>
      </c>
    </row>
    <row r="664" spans="2:8">
      <c r="B664" s="60"/>
      <c r="C664" s="60"/>
      <c r="G664" s="44">
        <f t="shared" ref="G664:H727" si="11">E664*6.55957</f>
        <v>0</v>
      </c>
      <c r="H664" s="44">
        <f t="shared" si="11"/>
        <v>0</v>
      </c>
    </row>
    <row r="665" spans="2:8">
      <c r="B665" s="60"/>
      <c r="C665" s="60"/>
      <c r="G665" s="44">
        <f t="shared" si="11"/>
        <v>0</v>
      </c>
      <c r="H665" s="44">
        <f t="shared" si="11"/>
        <v>0</v>
      </c>
    </row>
    <row r="666" spans="2:8">
      <c r="B666" s="60"/>
      <c r="C666" s="60"/>
      <c r="G666" s="44">
        <f t="shared" si="11"/>
        <v>0</v>
      </c>
      <c r="H666" s="44">
        <f t="shared" si="11"/>
        <v>0</v>
      </c>
    </row>
    <row r="667" spans="2:8">
      <c r="B667" s="60"/>
      <c r="C667" s="60"/>
      <c r="G667" s="44">
        <f t="shared" si="11"/>
        <v>0</v>
      </c>
      <c r="H667" s="44">
        <f t="shared" si="11"/>
        <v>0</v>
      </c>
    </row>
    <row r="668" spans="2:8">
      <c r="B668" s="60"/>
      <c r="C668" s="60"/>
      <c r="G668" s="44">
        <f t="shared" si="11"/>
        <v>0</v>
      </c>
      <c r="H668" s="44">
        <f t="shared" si="11"/>
        <v>0</v>
      </c>
    </row>
    <row r="669" spans="2:8">
      <c r="B669" s="60"/>
      <c r="C669" s="60"/>
      <c r="G669" s="44">
        <f t="shared" si="11"/>
        <v>0</v>
      </c>
      <c r="H669" s="44">
        <f t="shared" si="11"/>
        <v>0</v>
      </c>
    </row>
    <row r="670" spans="2:8">
      <c r="B670" s="60"/>
      <c r="C670" s="60"/>
      <c r="G670" s="44">
        <f t="shared" si="11"/>
        <v>0</v>
      </c>
      <c r="H670" s="44">
        <f t="shared" si="11"/>
        <v>0</v>
      </c>
    </row>
    <row r="671" spans="2:8">
      <c r="B671" s="60"/>
      <c r="C671" s="60"/>
      <c r="G671" s="44">
        <f t="shared" si="11"/>
        <v>0</v>
      </c>
      <c r="H671" s="44">
        <f t="shared" si="11"/>
        <v>0</v>
      </c>
    </row>
    <row r="672" spans="2:8">
      <c r="B672" s="60"/>
      <c r="C672" s="60"/>
      <c r="G672" s="44">
        <f t="shared" si="11"/>
        <v>0</v>
      </c>
      <c r="H672" s="44">
        <f t="shared" si="11"/>
        <v>0</v>
      </c>
    </row>
    <row r="673" spans="2:8">
      <c r="B673" s="60"/>
      <c r="C673" s="60"/>
      <c r="G673" s="44">
        <f t="shared" si="11"/>
        <v>0</v>
      </c>
      <c r="H673" s="44">
        <f t="shared" si="11"/>
        <v>0</v>
      </c>
    </row>
    <row r="674" spans="2:8">
      <c r="B674" s="60"/>
      <c r="C674" s="60"/>
      <c r="G674" s="44">
        <f t="shared" si="11"/>
        <v>0</v>
      </c>
      <c r="H674" s="44">
        <f t="shared" si="11"/>
        <v>0</v>
      </c>
    </row>
    <row r="675" spans="2:8">
      <c r="B675" s="60"/>
      <c r="C675" s="60"/>
      <c r="G675" s="44">
        <f t="shared" si="11"/>
        <v>0</v>
      </c>
      <c r="H675" s="44">
        <f t="shared" si="11"/>
        <v>0</v>
      </c>
    </row>
    <row r="676" spans="2:8">
      <c r="B676" s="60"/>
      <c r="C676" s="60"/>
      <c r="G676" s="44">
        <f t="shared" si="11"/>
        <v>0</v>
      </c>
      <c r="H676" s="44">
        <f t="shared" si="11"/>
        <v>0</v>
      </c>
    </row>
    <row r="677" spans="2:8">
      <c r="B677" s="60"/>
      <c r="C677" s="60"/>
      <c r="G677" s="44">
        <f t="shared" si="11"/>
        <v>0</v>
      </c>
      <c r="H677" s="44">
        <f t="shared" si="11"/>
        <v>0</v>
      </c>
    </row>
    <row r="678" spans="2:8">
      <c r="B678" s="60"/>
      <c r="C678" s="60"/>
      <c r="G678" s="44">
        <f t="shared" si="11"/>
        <v>0</v>
      </c>
      <c r="H678" s="44">
        <f t="shared" si="11"/>
        <v>0</v>
      </c>
    </row>
    <row r="679" spans="2:8">
      <c r="B679" s="60"/>
      <c r="C679" s="60"/>
      <c r="G679" s="44">
        <f t="shared" si="11"/>
        <v>0</v>
      </c>
      <c r="H679" s="44">
        <f t="shared" si="11"/>
        <v>0</v>
      </c>
    </row>
    <row r="680" spans="2:8">
      <c r="B680" s="60"/>
      <c r="C680" s="60"/>
      <c r="G680" s="44">
        <f t="shared" si="11"/>
        <v>0</v>
      </c>
      <c r="H680" s="44">
        <f t="shared" si="11"/>
        <v>0</v>
      </c>
    </row>
    <row r="681" spans="2:8">
      <c r="B681" s="60"/>
      <c r="C681" s="60"/>
      <c r="G681" s="44">
        <f t="shared" si="11"/>
        <v>0</v>
      </c>
      <c r="H681" s="44">
        <f t="shared" si="11"/>
        <v>0</v>
      </c>
    </row>
    <row r="682" spans="2:8">
      <c r="B682" s="60"/>
      <c r="C682" s="60"/>
      <c r="G682" s="44">
        <f t="shared" si="11"/>
        <v>0</v>
      </c>
      <c r="H682" s="44">
        <f t="shared" si="11"/>
        <v>0</v>
      </c>
    </row>
    <row r="683" spans="2:8">
      <c r="B683" s="60"/>
      <c r="C683" s="60"/>
      <c r="G683" s="44">
        <f t="shared" si="11"/>
        <v>0</v>
      </c>
      <c r="H683" s="44">
        <f t="shared" si="11"/>
        <v>0</v>
      </c>
    </row>
    <row r="684" spans="2:8">
      <c r="B684" s="60"/>
      <c r="C684" s="60"/>
      <c r="G684" s="44">
        <f t="shared" si="11"/>
        <v>0</v>
      </c>
      <c r="H684" s="44">
        <f t="shared" si="11"/>
        <v>0</v>
      </c>
    </row>
    <row r="685" spans="2:8">
      <c r="B685" s="60"/>
      <c r="C685" s="60"/>
      <c r="G685" s="44">
        <f t="shared" si="11"/>
        <v>0</v>
      </c>
      <c r="H685" s="44">
        <f t="shared" si="11"/>
        <v>0</v>
      </c>
    </row>
    <row r="686" spans="2:8">
      <c r="B686" s="60"/>
      <c r="C686" s="60"/>
      <c r="G686" s="44">
        <f t="shared" si="11"/>
        <v>0</v>
      </c>
      <c r="H686" s="44">
        <f t="shared" si="11"/>
        <v>0</v>
      </c>
    </row>
    <row r="687" spans="2:8">
      <c r="B687" s="60"/>
      <c r="C687" s="60"/>
      <c r="G687" s="44">
        <f t="shared" si="11"/>
        <v>0</v>
      </c>
      <c r="H687" s="44">
        <f t="shared" si="11"/>
        <v>0</v>
      </c>
    </row>
    <row r="688" spans="2:8">
      <c r="B688" s="60"/>
      <c r="C688" s="60"/>
      <c r="G688" s="44">
        <f t="shared" si="11"/>
        <v>0</v>
      </c>
      <c r="H688" s="44">
        <f t="shared" si="11"/>
        <v>0</v>
      </c>
    </row>
    <row r="689" spans="2:8">
      <c r="B689" s="60"/>
      <c r="C689" s="60"/>
      <c r="G689" s="44">
        <f t="shared" si="11"/>
        <v>0</v>
      </c>
      <c r="H689" s="44">
        <f t="shared" si="11"/>
        <v>0</v>
      </c>
    </row>
    <row r="690" spans="2:8">
      <c r="B690" s="60"/>
      <c r="C690" s="60"/>
      <c r="G690" s="44">
        <f t="shared" si="11"/>
        <v>0</v>
      </c>
      <c r="H690" s="44">
        <f t="shared" si="11"/>
        <v>0</v>
      </c>
    </row>
    <row r="691" spans="2:8">
      <c r="B691" s="60"/>
      <c r="C691" s="60"/>
      <c r="G691" s="44">
        <f t="shared" si="11"/>
        <v>0</v>
      </c>
      <c r="H691" s="44">
        <f t="shared" si="11"/>
        <v>0</v>
      </c>
    </row>
    <row r="692" spans="2:8">
      <c r="B692" s="60"/>
      <c r="C692" s="60"/>
      <c r="G692" s="44">
        <f t="shared" si="11"/>
        <v>0</v>
      </c>
      <c r="H692" s="44">
        <f t="shared" si="11"/>
        <v>0</v>
      </c>
    </row>
    <row r="693" spans="2:8">
      <c r="B693" s="60"/>
      <c r="C693" s="60"/>
      <c r="G693" s="44">
        <f t="shared" si="11"/>
        <v>0</v>
      </c>
      <c r="H693" s="44">
        <f t="shared" si="11"/>
        <v>0</v>
      </c>
    </row>
    <row r="694" spans="2:8">
      <c r="B694" s="60"/>
      <c r="C694" s="60"/>
      <c r="G694" s="44">
        <f t="shared" si="11"/>
        <v>0</v>
      </c>
      <c r="H694" s="44">
        <f t="shared" si="11"/>
        <v>0</v>
      </c>
    </row>
    <row r="695" spans="2:8">
      <c r="B695" s="60"/>
      <c r="C695" s="60"/>
      <c r="G695" s="44">
        <f t="shared" si="11"/>
        <v>0</v>
      </c>
      <c r="H695" s="44">
        <f t="shared" si="11"/>
        <v>0</v>
      </c>
    </row>
    <row r="696" spans="2:8">
      <c r="B696" s="60"/>
      <c r="C696" s="60"/>
      <c r="G696" s="44">
        <f t="shared" si="11"/>
        <v>0</v>
      </c>
      <c r="H696" s="44">
        <f t="shared" si="11"/>
        <v>0</v>
      </c>
    </row>
    <row r="697" spans="2:8">
      <c r="B697" s="60"/>
      <c r="C697" s="60"/>
      <c r="G697" s="44">
        <f t="shared" si="11"/>
        <v>0</v>
      </c>
      <c r="H697" s="44">
        <f t="shared" si="11"/>
        <v>0</v>
      </c>
    </row>
    <row r="698" spans="2:8">
      <c r="B698" s="60"/>
      <c r="C698" s="60"/>
      <c r="G698" s="44">
        <f t="shared" si="11"/>
        <v>0</v>
      </c>
      <c r="H698" s="44">
        <f t="shared" si="11"/>
        <v>0</v>
      </c>
    </row>
    <row r="699" spans="2:8">
      <c r="B699" s="60"/>
      <c r="C699" s="60"/>
      <c r="G699" s="44">
        <f t="shared" si="11"/>
        <v>0</v>
      </c>
      <c r="H699" s="44">
        <f t="shared" si="11"/>
        <v>0</v>
      </c>
    </row>
    <row r="700" spans="2:8">
      <c r="B700" s="60"/>
      <c r="C700" s="60"/>
      <c r="G700" s="44">
        <f t="shared" si="11"/>
        <v>0</v>
      </c>
      <c r="H700" s="44">
        <f t="shared" si="11"/>
        <v>0</v>
      </c>
    </row>
    <row r="701" spans="2:8">
      <c r="B701" s="60"/>
      <c r="C701" s="60"/>
      <c r="G701" s="44">
        <f t="shared" si="11"/>
        <v>0</v>
      </c>
      <c r="H701" s="44">
        <f t="shared" si="11"/>
        <v>0</v>
      </c>
    </row>
    <row r="702" spans="2:8">
      <c r="B702" s="60"/>
      <c r="C702" s="60"/>
      <c r="G702" s="44">
        <f t="shared" si="11"/>
        <v>0</v>
      </c>
      <c r="H702" s="44">
        <f t="shared" si="11"/>
        <v>0</v>
      </c>
    </row>
    <row r="703" spans="2:8">
      <c r="B703" s="60"/>
      <c r="C703" s="60"/>
      <c r="G703" s="44">
        <f t="shared" si="11"/>
        <v>0</v>
      </c>
      <c r="H703" s="44">
        <f t="shared" si="11"/>
        <v>0</v>
      </c>
    </row>
    <row r="704" spans="2:8">
      <c r="B704" s="60"/>
      <c r="C704" s="60"/>
      <c r="G704" s="44">
        <f t="shared" si="11"/>
        <v>0</v>
      </c>
      <c r="H704" s="44">
        <f t="shared" si="11"/>
        <v>0</v>
      </c>
    </row>
    <row r="705" spans="2:8">
      <c r="B705" s="60"/>
      <c r="C705" s="60"/>
      <c r="G705" s="44">
        <f t="shared" si="11"/>
        <v>0</v>
      </c>
      <c r="H705" s="44">
        <f t="shared" si="11"/>
        <v>0</v>
      </c>
    </row>
    <row r="706" spans="2:8">
      <c r="B706" s="60"/>
      <c r="C706" s="60"/>
      <c r="G706" s="44">
        <f t="shared" si="11"/>
        <v>0</v>
      </c>
      <c r="H706" s="44">
        <f t="shared" si="11"/>
        <v>0</v>
      </c>
    </row>
    <row r="707" spans="2:8">
      <c r="B707" s="60"/>
      <c r="C707" s="60"/>
      <c r="G707" s="44">
        <f t="shared" si="11"/>
        <v>0</v>
      </c>
      <c r="H707" s="44">
        <f t="shared" si="11"/>
        <v>0</v>
      </c>
    </row>
    <row r="708" spans="2:8">
      <c r="B708" s="60"/>
      <c r="C708" s="60"/>
      <c r="G708" s="44">
        <f t="shared" si="11"/>
        <v>0</v>
      </c>
      <c r="H708" s="44">
        <f t="shared" si="11"/>
        <v>0</v>
      </c>
    </row>
    <row r="709" spans="2:8">
      <c r="B709" s="60"/>
      <c r="C709" s="60"/>
      <c r="G709" s="44">
        <f t="shared" si="11"/>
        <v>0</v>
      </c>
      <c r="H709" s="44">
        <f t="shared" si="11"/>
        <v>0</v>
      </c>
    </row>
    <row r="710" spans="2:8">
      <c r="B710" s="60"/>
      <c r="C710" s="60"/>
      <c r="G710" s="44">
        <f t="shared" si="11"/>
        <v>0</v>
      </c>
      <c r="H710" s="44">
        <f t="shared" si="11"/>
        <v>0</v>
      </c>
    </row>
    <row r="711" spans="2:8">
      <c r="B711" s="60"/>
      <c r="C711" s="60"/>
      <c r="G711" s="44">
        <f t="shared" si="11"/>
        <v>0</v>
      </c>
      <c r="H711" s="44">
        <f t="shared" si="11"/>
        <v>0</v>
      </c>
    </row>
    <row r="712" spans="2:8">
      <c r="B712" s="60"/>
      <c r="C712" s="60"/>
      <c r="G712" s="44">
        <f t="shared" si="11"/>
        <v>0</v>
      </c>
      <c r="H712" s="44">
        <f t="shared" si="11"/>
        <v>0</v>
      </c>
    </row>
    <row r="713" spans="2:8">
      <c r="B713" s="60"/>
      <c r="C713" s="60"/>
      <c r="G713" s="44">
        <f t="shared" si="11"/>
        <v>0</v>
      </c>
      <c r="H713" s="44">
        <f t="shared" si="11"/>
        <v>0</v>
      </c>
    </row>
    <row r="714" spans="2:8">
      <c r="B714" s="60"/>
      <c r="C714" s="60"/>
      <c r="G714" s="44">
        <f t="shared" si="11"/>
        <v>0</v>
      </c>
      <c r="H714" s="44">
        <f t="shared" si="11"/>
        <v>0</v>
      </c>
    </row>
    <row r="715" spans="2:8">
      <c r="B715" s="60"/>
      <c r="C715" s="60"/>
      <c r="G715" s="44">
        <f t="shared" si="11"/>
        <v>0</v>
      </c>
      <c r="H715" s="44">
        <f t="shared" si="11"/>
        <v>0</v>
      </c>
    </row>
    <row r="716" spans="2:8">
      <c r="B716" s="60"/>
      <c r="C716" s="60"/>
      <c r="G716" s="44">
        <f t="shared" si="11"/>
        <v>0</v>
      </c>
      <c r="H716" s="44">
        <f t="shared" si="11"/>
        <v>0</v>
      </c>
    </row>
    <row r="717" spans="2:8">
      <c r="B717" s="60"/>
      <c r="C717" s="60"/>
      <c r="G717" s="44">
        <f t="shared" si="11"/>
        <v>0</v>
      </c>
      <c r="H717" s="44">
        <f t="shared" si="11"/>
        <v>0</v>
      </c>
    </row>
    <row r="718" spans="2:8">
      <c r="B718" s="60"/>
      <c r="C718" s="60"/>
      <c r="G718" s="44">
        <f t="shared" si="11"/>
        <v>0</v>
      </c>
      <c r="H718" s="44">
        <f t="shared" si="11"/>
        <v>0</v>
      </c>
    </row>
    <row r="719" spans="2:8">
      <c r="B719" s="60"/>
      <c r="C719" s="60"/>
      <c r="G719" s="44">
        <f t="shared" si="11"/>
        <v>0</v>
      </c>
      <c r="H719" s="44">
        <f t="shared" si="11"/>
        <v>0</v>
      </c>
    </row>
    <row r="720" spans="2:8">
      <c r="B720" s="60"/>
      <c r="C720" s="60"/>
      <c r="G720" s="44">
        <f t="shared" si="11"/>
        <v>0</v>
      </c>
      <c r="H720" s="44">
        <f t="shared" si="11"/>
        <v>0</v>
      </c>
    </row>
    <row r="721" spans="2:8">
      <c r="B721" s="60"/>
      <c r="C721" s="60"/>
      <c r="G721" s="44">
        <f t="shared" si="11"/>
        <v>0</v>
      </c>
      <c r="H721" s="44">
        <f t="shared" si="11"/>
        <v>0</v>
      </c>
    </row>
    <row r="722" spans="2:8">
      <c r="B722" s="60"/>
      <c r="C722" s="60"/>
      <c r="G722" s="44">
        <f t="shared" si="11"/>
        <v>0</v>
      </c>
      <c r="H722" s="44">
        <f t="shared" si="11"/>
        <v>0</v>
      </c>
    </row>
    <row r="723" spans="2:8">
      <c r="B723" s="60"/>
      <c r="C723" s="60"/>
      <c r="G723" s="44">
        <f t="shared" si="11"/>
        <v>0</v>
      </c>
      <c r="H723" s="44">
        <f t="shared" si="11"/>
        <v>0</v>
      </c>
    </row>
    <row r="724" spans="2:8">
      <c r="B724" s="60"/>
      <c r="C724" s="60"/>
      <c r="G724" s="44">
        <f t="shared" si="11"/>
        <v>0</v>
      </c>
      <c r="H724" s="44">
        <f t="shared" si="11"/>
        <v>0</v>
      </c>
    </row>
    <row r="725" spans="2:8">
      <c r="B725" s="60"/>
      <c r="C725" s="60"/>
      <c r="G725" s="44">
        <f t="shared" si="11"/>
        <v>0</v>
      </c>
      <c r="H725" s="44">
        <f t="shared" si="11"/>
        <v>0</v>
      </c>
    </row>
    <row r="726" spans="2:8">
      <c r="B726" s="60"/>
      <c r="C726" s="60"/>
      <c r="G726" s="44">
        <f t="shared" si="11"/>
        <v>0</v>
      </c>
      <c r="H726" s="44">
        <f t="shared" si="11"/>
        <v>0</v>
      </c>
    </row>
    <row r="727" spans="2:8">
      <c r="B727" s="60"/>
      <c r="C727" s="60"/>
      <c r="G727" s="44">
        <f t="shared" si="11"/>
        <v>0</v>
      </c>
      <c r="H727" s="44">
        <f t="shared" si="11"/>
        <v>0</v>
      </c>
    </row>
    <row r="728" spans="2:8">
      <c r="B728" s="60"/>
      <c r="C728" s="60"/>
      <c r="G728" s="44">
        <f t="shared" ref="G728:H791" si="12">E728*6.55957</f>
        <v>0</v>
      </c>
      <c r="H728" s="44">
        <f t="shared" si="12"/>
        <v>0</v>
      </c>
    </row>
    <row r="729" spans="2:8">
      <c r="B729" s="60"/>
      <c r="C729" s="60"/>
      <c r="G729" s="44">
        <f t="shared" si="12"/>
        <v>0</v>
      </c>
      <c r="H729" s="44">
        <f t="shared" si="12"/>
        <v>0</v>
      </c>
    </row>
    <row r="730" spans="2:8">
      <c r="B730" s="60"/>
      <c r="C730" s="60"/>
      <c r="G730" s="44">
        <f t="shared" si="12"/>
        <v>0</v>
      </c>
      <c r="H730" s="44">
        <f t="shared" si="12"/>
        <v>0</v>
      </c>
    </row>
    <row r="731" spans="2:8">
      <c r="B731" s="60"/>
      <c r="C731" s="60"/>
      <c r="G731" s="44">
        <f t="shared" si="12"/>
        <v>0</v>
      </c>
      <c r="H731" s="44">
        <f t="shared" si="12"/>
        <v>0</v>
      </c>
    </row>
    <row r="732" spans="2:8">
      <c r="B732" s="60"/>
      <c r="C732" s="60"/>
      <c r="G732" s="44">
        <f t="shared" si="12"/>
        <v>0</v>
      </c>
      <c r="H732" s="44">
        <f t="shared" si="12"/>
        <v>0</v>
      </c>
    </row>
    <row r="733" spans="2:8">
      <c r="B733" s="60"/>
      <c r="C733" s="60"/>
      <c r="G733" s="44">
        <f t="shared" si="12"/>
        <v>0</v>
      </c>
      <c r="H733" s="44">
        <f t="shared" si="12"/>
        <v>0</v>
      </c>
    </row>
    <row r="734" spans="2:8">
      <c r="B734" s="60"/>
      <c r="C734" s="60"/>
      <c r="G734" s="44">
        <f t="shared" si="12"/>
        <v>0</v>
      </c>
      <c r="H734" s="44">
        <f t="shared" si="12"/>
        <v>0</v>
      </c>
    </row>
    <row r="735" spans="2:8">
      <c r="B735" s="60"/>
      <c r="C735" s="60"/>
      <c r="G735" s="44">
        <f t="shared" si="12"/>
        <v>0</v>
      </c>
      <c r="H735" s="44">
        <f t="shared" si="12"/>
        <v>0</v>
      </c>
    </row>
    <row r="736" spans="2:8">
      <c r="B736" s="60"/>
      <c r="C736" s="60"/>
      <c r="G736" s="44">
        <f t="shared" si="12"/>
        <v>0</v>
      </c>
      <c r="H736" s="44">
        <f t="shared" si="12"/>
        <v>0</v>
      </c>
    </row>
    <row r="737" spans="2:8">
      <c r="B737" s="60"/>
      <c r="C737" s="60"/>
      <c r="G737" s="44">
        <f t="shared" si="12"/>
        <v>0</v>
      </c>
      <c r="H737" s="44">
        <f t="shared" si="12"/>
        <v>0</v>
      </c>
    </row>
    <row r="738" spans="2:8">
      <c r="B738" s="60"/>
      <c r="C738" s="60"/>
      <c r="G738" s="44">
        <f t="shared" si="12"/>
        <v>0</v>
      </c>
      <c r="H738" s="44">
        <f t="shared" si="12"/>
        <v>0</v>
      </c>
    </row>
    <row r="739" spans="2:8">
      <c r="B739" s="60"/>
      <c r="C739" s="60"/>
      <c r="G739" s="44">
        <f t="shared" si="12"/>
        <v>0</v>
      </c>
      <c r="H739" s="44">
        <f t="shared" si="12"/>
        <v>0</v>
      </c>
    </row>
    <row r="740" spans="2:8">
      <c r="B740" s="60"/>
      <c r="C740" s="60"/>
      <c r="G740" s="44">
        <f t="shared" si="12"/>
        <v>0</v>
      </c>
      <c r="H740" s="44">
        <f t="shared" si="12"/>
        <v>0</v>
      </c>
    </row>
    <row r="741" spans="2:8">
      <c r="B741" s="60"/>
      <c r="C741" s="60"/>
      <c r="G741" s="44">
        <f t="shared" si="12"/>
        <v>0</v>
      </c>
      <c r="H741" s="44">
        <f t="shared" si="12"/>
        <v>0</v>
      </c>
    </row>
    <row r="742" spans="2:8">
      <c r="B742" s="60"/>
      <c r="C742" s="60"/>
      <c r="G742" s="44">
        <f t="shared" si="12"/>
        <v>0</v>
      </c>
      <c r="H742" s="44">
        <f t="shared" si="12"/>
        <v>0</v>
      </c>
    </row>
    <row r="743" spans="2:8">
      <c r="B743" s="60"/>
      <c r="C743" s="60"/>
      <c r="G743" s="44">
        <f t="shared" si="12"/>
        <v>0</v>
      </c>
      <c r="H743" s="44">
        <f t="shared" si="12"/>
        <v>0</v>
      </c>
    </row>
    <row r="744" spans="2:8">
      <c r="B744" s="60"/>
      <c r="C744" s="60"/>
      <c r="G744" s="44">
        <f t="shared" si="12"/>
        <v>0</v>
      </c>
      <c r="H744" s="44">
        <f t="shared" si="12"/>
        <v>0</v>
      </c>
    </row>
    <row r="745" spans="2:8">
      <c r="B745" s="60"/>
      <c r="C745" s="60"/>
      <c r="G745" s="44">
        <f t="shared" si="12"/>
        <v>0</v>
      </c>
      <c r="H745" s="44">
        <f t="shared" si="12"/>
        <v>0</v>
      </c>
    </row>
    <row r="746" spans="2:8">
      <c r="B746" s="60"/>
      <c r="C746" s="60"/>
      <c r="G746" s="44">
        <f t="shared" si="12"/>
        <v>0</v>
      </c>
      <c r="H746" s="44">
        <f t="shared" si="12"/>
        <v>0</v>
      </c>
    </row>
    <row r="747" spans="2:8">
      <c r="B747" s="60"/>
      <c r="C747" s="60"/>
      <c r="G747" s="44">
        <f t="shared" si="12"/>
        <v>0</v>
      </c>
      <c r="H747" s="44">
        <f t="shared" si="12"/>
        <v>0</v>
      </c>
    </row>
    <row r="748" spans="2:8">
      <c r="B748" s="60"/>
      <c r="C748" s="60"/>
      <c r="G748" s="44">
        <f t="shared" si="12"/>
        <v>0</v>
      </c>
      <c r="H748" s="44">
        <f t="shared" si="12"/>
        <v>0</v>
      </c>
    </row>
    <row r="749" spans="2:8">
      <c r="B749" s="60"/>
      <c r="C749" s="60"/>
      <c r="G749" s="44">
        <f t="shared" si="12"/>
        <v>0</v>
      </c>
      <c r="H749" s="44">
        <f t="shared" si="12"/>
        <v>0</v>
      </c>
    </row>
    <row r="750" spans="2:8">
      <c r="B750" s="60"/>
      <c r="C750" s="60"/>
      <c r="G750" s="44">
        <f t="shared" si="12"/>
        <v>0</v>
      </c>
      <c r="H750" s="44">
        <f t="shared" si="12"/>
        <v>0</v>
      </c>
    </row>
    <row r="751" spans="2:8">
      <c r="B751" s="60"/>
      <c r="C751" s="60"/>
      <c r="G751" s="44">
        <f t="shared" si="12"/>
        <v>0</v>
      </c>
      <c r="H751" s="44">
        <f t="shared" si="12"/>
        <v>0</v>
      </c>
    </row>
    <row r="752" spans="2:8">
      <c r="B752" s="60"/>
      <c r="C752" s="60"/>
      <c r="G752" s="44">
        <f t="shared" si="12"/>
        <v>0</v>
      </c>
      <c r="H752" s="44">
        <f t="shared" si="12"/>
        <v>0</v>
      </c>
    </row>
    <row r="753" spans="2:8">
      <c r="B753" s="60"/>
      <c r="C753" s="60"/>
      <c r="G753" s="44">
        <f t="shared" si="12"/>
        <v>0</v>
      </c>
      <c r="H753" s="44">
        <f t="shared" si="12"/>
        <v>0</v>
      </c>
    </row>
    <row r="754" spans="2:8">
      <c r="B754" s="60"/>
      <c r="C754" s="60"/>
      <c r="G754" s="44">
        <f t="shared" si="12"/>
        <v>0</v>
      </c>
      <c r="H754" s="44">
        <f t="shared" si="12"/>
        <v>0</v>
      </c>
    </row>
    <row r="755" spans="2:8">
      <c r="B755" s="60"/>
      <c r="C755" s="60"/>
      <c r="G755" s="44">
        <f t="shared" si="12"/>
        <v>0</v>
      </c>
      <c r="H755" s="44">
        <f t="shared" si="12"/>
        <v>0</v>
      </c>
    </row>
    <row r="756" spans="2:8">
      <c r="B756" s="60"/>
      <c r="C756" s="60"/>
      <c r="G756" s="44">
        <f t="shared" si="12"/>
        <v>0</v>
      </c>
      <c r="H756" s="44">
        <f t="shared" si="12"/>
        <v>0</v>
      </c>
    </row>
    <row r="757" spans="2:8">
      <c r="B757" s="60"/>
      <c r="C757" s="60"/>
      <c r="G757" s="44">
        <f t="shared" si="12"/>
        <v>0</v>
      </c>
      <c r="H757" s="44">
        <f t="shared" si="12"/>
        <v>0</v>
      </c>
    </row>
    <row r="758" spans="2:8">
      <c r="B758" s="60"/>
      <c r="C758" s="60"/>
      <c r="G758" s="44">
        <f t="shared" si="12"/>
        <v>0</v>
      </c>
      <c r="H758" s="44">
        <f t="shared" si="12"/>
        <v>0</v>
      </c>
    </row>
    <row r="759" spans="2:8">
      <c r="B759" s="60"/>
      <c r="C759" s="60"/>
      <c r="G759" s="44">
        <f t="shared" si="12"/>
        <v>0</v>
      </c>
      <c r="H759" s="44">
        <f t="shared" si="12"/>
        <v>0</v>
      </c>
    </row>
    <row r="760" spans="2:8">
      <c r="B760" s="60"/>
      <c r="C760" s="60"/>
      <c r="G760" s="44">
        <f t="shared" si="12"/>
        <v>0</v>
      </c>
      <c r="H760" s="44">
        <f t="shared" si="12"/>
        <v>0</v>
      </c>
    </row>
    <row r="761" spans="2:8">
      <c r="B761" s="60"/>
      <c r="C761" s="60"/>
      <c r="G761" s="44">
        <f t="shared" si="12"/>
        <v>0</v>
      </c>
      <c r="H761" s="44">
        <f t="shared" si="12"/>
        <v>0</v>
      </c>
    </row>
    <row r="762" spans="2:8">
      <c r="B762" s="60"/>
      <c r="C762" s="60"/>
      <c r="G762" s="44">
        <f t="shared" si="12"/>
        <v>0</v>
      </c>
      <c r="H762" s="44">
        <f t="shared" si="12"/>
        <v>0</v>
      </c>
    </row>
    <row r="763" spans="2:8">
      <c r="B763" s="60"/>
      <c r="C763" s="60"/>
      <c r="G763" s="44">
        <f t="shared" si="12"/>
        <v>0</v>
      </c>
      <c r="H763" s="44">
        <f t="shared" si="12"/>
        <v>0</v>
      </c>
    </row>
    <row r="764" spans="2:8">
      <c r="B764" s="60"/>
      <c r="C764" s="60"/>
      <c r="G764" s="44">
        <f t="shared" si="12"/>
        <v>0</v>
      </c>
      <c r="H764" s="44">
        <f t="shared" si="12"/>
        <v>0</v>
      </c>
    </row>
    <row r="765" spans="2:8">
      <c r="B765" s="60"/>
      <c r="C765" s="60"/>
      <c r="G765" s="44">
        <f t="shared" si="12"/>
        <v>0</v>
      </c>
      <c r="H765" s="44">
        <f t="shared" si="12"/>
        <v>0</v>
      </c>
    </row>
    <row r="766" spans="2:8">
      <c r="B766" s="60"/>
      <c r="C766" s="60"/>
      <c r="G766" s="44">
        <f t="shared" si="12"/>
        <v>0</v>
      </c>
      <c r="H766" s="44">
        <f t="shared" si="12"/>
        <v>0</v>
      </c>
    </row>
    <row r="767" spans="2:8">
      <c r="B767" s="60"/>
      <c r="C767" s="60"/>
      <c r="G767" s="44">
        <f t="shared" si="12"/>
        <v>0</v>
      </c>
      <c r="H767" s="44">
        <f t="shared" si="12"/>
        <v>0</v>
      </c>
    </row>
    <row r="768" spans="2:8">
      <c r="B768" s="60"/>
      <c r="C768" s="60"/>
      <c r="G768" s="44">
        <f t="shared" si="12"/>
        <v>0</v>
      </c>
      <c r="H768" s="44">
        <f t="shared" si="12"/>
        <v>0</v>
      </c>
    </row>
    <row r="769" spans="2:8">
      <c r="B769" s="60"/>
      <c r="C769" s="60"/>
      <c r="G769" s="44">
        <f t="shared" si="12"/>
        <v>0</v>
      </c>
      <c r="H769" s="44">
        <f t="shared" si="12"/>
        <v>0</v>
      </c>
    </row>
    <row r="770" spans="2:8">
      <c r="B770" s="60"/>
      <c r="C770" s="60"/>
      <c r="G770" s="44">
        <f t="shared" si="12"/>
        <v>0</v>
      </c>
      <c r="H770" s="44">
        <f t="shared" si="12"/>
        <v>0</v>
      </c>
    </row>
    <row r="771" spans="2:8">
      <c r="B771" s="60"/>
      <c r="C771" s="60"/>
      <c r="G771" s="44">
        <f t="shared" si="12"/>
        <v>0</v>
      </c>
      <c r="H771" s="44">
        <f t="shared" si="12"/>
        <v>0</v>
      </c>
    </row>
    <row r="772" spans="2:8">
      <c r="B772" s="60"/>
      <c r="C772" s="60"/>
      <c r="G772" s="44">
        <f t="shared" si="12"/>
        <v>0</v>
      </c>
      <c r="H772" s="44">
        <f t="shared" si="12"/>
        <v>0</v>
      </c>
    </row>
    <row r="773" spans="2:8">
      <c r="B773" s="60"/>
      <c r="C773" s="60"/>
      <c r="G773" s="44">
        <f t="shared" si="12"/>
        <v>0</v>
      </c>
      <c r="H773" s="44">
        <f t="shared" si="12"/>
        <v>0</v>
      </c>
    </row>
    <row r="774" spans="2:8">
      <c r="B774" s="60"/>
      <c r="C774" s="60"/>
      <c r="G774" s="44">
        <f t="shared" si="12"/>
        <v>0</v>
      </c>
      <c r="H774" s="44">
        <f t="shared" si="12"/>
        <v>0</v>
      </c>
    </row>
    <row r="775" spans="2:8">
      <c r="B775" s="60"/>
      <c r="C775" s="60"/>
      <c r="G775" s="44">
        <f t="shared" si="12"/>
        <v>0</v>
      </c>
      <c r="H775" s="44">
        <f t="shared" si="12"/>
        <v>0</v>
      </c>
    </row>
    <row r="776" spans="2:8">
      <c r="B776" s="60"/>
      <c r="C776" s="60"/>
      <c r="G776" s="44">
        <f t="shared" si="12"/>
        <v>0</v>
      </c>
      <c r="H776" s="44">
        <f t="shared" si="12"/>
        <v>0</v>
      </c>
    </row>
    <row r="777" spans="2:8">
      <c r="B777" s="60"/>
      <c r="C777" s="60"/>
      <c r="G777" s="44">
        <f t="shared" si="12"/>
        <v>0</v>
      </c>
      <c r="H777" s="44">
        <f t="shared" si="12"/>
        <v>0</v>
      </c>
    </row>
    <row r="778" spans="2:8">
      <c r="B778" s="60"/>
      <c r="C778" s="60"/>
      <c r="G778" s="44">
        <f t="shared" si="12"/>
        <v>0</v>
      </c>
      <c r="H778" s="44">
        <f t="shared" si="12"/>
        <v>0</v>
      </c>
    </row>
    <row r="779" spans="2:8">
      <c r="B779" s="60"/>
      <c r="C779" s="60"/>
      <c r="G779" s="44">
        <f t="shared" si="12"/>
        <v>0</v>
      </c>
      <c r="H779" s="44">
        <f t="shared" si="12"/>
        <v>0</v>
      </c>
    </row>
    <row r="780" spans="2:8">
      <c r="B780" s="60"/>
      <c r="C780" s="60"/>
      <c r="G780" s="44">
        <f t="shared" si="12"/>
        <v>0</v>
      </c>
      <c r="H780" s="44">
        <f t="shared" si="12"/>
        <v>0</v>
      </c>
    </row>
    <row r="781" spans="2:8">
      <c r="B781" s="60"/>
      <c r="C781" s="60"/>
      <c r="G781" s="44">
        <f t="shared" si="12"/>
        <v>0</v>
      </c>
      <c r="H781" s="44">
        <f t="shared" si="12"/>
        <v>0</v>
      </c>
    </row>
    <row r="782" spans="2:8">
      <c r="B782" s="60"/>
      <c r="C782" s="60"/>
      <c r="G782" s="44">
        <f t="shared" si="12"/>
        <v>0</v>
      </c>
      <c r="H782" s="44">
        <f t="shared" si="12"/>
        <v>0</v>
      </c>
    </row>
    <row r="783" spans="2:8">
      <c r="B783" s="60"/>
      <c r="C783" s="60"/>
      <c r="G783" s="44">
        <f t="shared" si="12"/>
        <v>0</v>
      </c>
      <c r="H783" s="44">
        <f t="shared" si="12"/>
        <v>0</v>
      </c>
    </row>
    <row r="784" spans="2:8">
      <c r="B784" s="60"/>
      <c r="C784" s="60"/>
      <c r="G784" s="44">
        <f t="shared" si="12"/>
        <v>0</v>
      </c>
      <c r="H784" s="44">
        <f t="shared" si="12"/>
        <v>0</v>
      </c>
    </row>
    <row r="785" spans="2:8">
      <c r="B785" s="60"/>
      <c r="C785" s="60"/>
      <c r="G785" s="44">
        <f t="shared" si="12"/>
        <v>0</v>
      </c>
      <c r="H785" s="44">
        <f t="shared" si="12"/>
        <v>0</v>
      </c>
    </row>
    <row r="786" spans="2:8">
      <c r="B786" s="60"/>
      <c r="C786" s="60"/>
      <c r="G786" s="44">
        <f t="shared" si="12"/>
        <v>0</v>
      </c>
      <c r="H786" s="44">
        <f t="shared" si="12"/>
        <v>0</v>
      </c>
    </row>
    <row r="787" spans="2:8">
      <c r="B787" s="60"/>
      <c r="C787" s="60"/>
      <c r="G787" s="44">
        <f t="shared" si="12"/>
        <v>0</v>
      </c>
      <c r="H787" s="44">
        <f t="shared" si="12"/>
        <v>0</v>
      </c>
    </row>
    <row r="788" spans="2:8">
      <c r="B788" s="60"/>
      <c r="C788" s="60"/>
      <c r="G788" s="44">
        <f t="shared" si="12"/>
        <v>0</v>
      </c>
      <c r="H788" s="44">
        <f t="shared" si="12"/>
        <v>0</v>
      </c>
    </row>
    <row r="789" spans="2:8">
      <c r="B789" s="60"/>
      <c r="C789" s="60"/>
      <c r="G789" s="44">
        <f t="shared" si="12"/>
        <v>0</v>
      </c>
      <c r="H789" s="44">
        <f t="shared" si="12"/>
        <v>0</v>
      </c>
    </row>
    <row r="790" spans="2:8">
      <c r="B790" s="60"/>
      <c r="C790" s="60"/>
      <c r="G790" s="44">
        <f t="shared" si="12"/>
        <v>0</v>
      </c>
      <c r="H790" s="44">
        <f t="shared" si="12"/>
        <v>0</v>
      </c>
    </row>
    <row r="791" spans="2:8">
      <c r="B791" s="60"/>
      <c r="C791" s="60"/>
      <c r="G791" s="44">
        <f t="shared" si="12"/>
        <v>0</v>
      </c>
      <c r="H791" s="44">
        <f t="shared" si="12"/>
        <v>0</v>
      </c>
    </row>
    <row r="792" spans="2:8">
      <c r="B792" s="60"/>
      <c r="C792" s="60"/>
      <c r="G792" s="44">
        <f t="shared" ref="G792:H855" si="13">E792*6.55957</f>
        <v>0</v>
      </c>
      <c r="H792" s="44">
        <f t="shared" si="13"/>
        <v>0</v>
      </c>
    </row>
    <row r="793" spans="2:8">
      <c r="B793" s="60"/>
      <c r="C793" s="60"/>
      <c r="G793" s="44">
        <f t="shared" si="13"/>
        <v>0</v>
      </c>
      <c r="H793" s="44">
        <f t="shared" si="13"/>
        <v>0</v>
      </c>
    </row>
    <row r="794" spans="2:8">
      <c r="B794" s="60"/>
      <c r="C794" s="60"/>
      <c r="G794" s="44">
        <f t="shared" si="13"/>
        <v>0</v>
      </c>
      <c r="H794" s="44">
        <f t="shared" si="13"/>
        <v>0</v>
      </c>
    </row>
    <row r="795" spans="2:8">
      <c r="B795" s="60"/>
      <c r="C795" s="60"/>
      <c r="G795" s="44">
        <f t="shared" si="13"/>
        <v>0</v>
      </c>
      <c r="H795" s="44">
        <f t="shared" si="13"/>
        <v>0</v>
      </c>
    </row>
    <row r="796" spans="2:8">
      <c r="B796" s="60"/>
      <c r="C796" s="60"/>
      <c r="G796" s="44">
        <f t="shared" si="13"/>
        <v>0</v>
      </c>
      <c r="H796" s="44">
        <f t="shared" si="13"/>
        <v>0</v>
      </c>
    </row>
    <row r="797" spans="2:8">
      <c r="B797" s="60"/>
      <c r="C797" s="60"/>
      <c r="G797" s="44">
        <f t="shared" si="13"/>
        <v>0</v>
      </c>
      <c r="H797" s="44">
        <f t="shared" si="13"/>
        <v>0</v>
      </c>
    </row>
    <row r="798" spans="2:8">
      <c r="B798" s="60"/>
      <c r="C798" s="60"/>
      <c r="G798" s="44">
        <f t="shared" si="13"/>
        <v>0</v>
      </c>
      <c r="H798" s="44">
        <f t="shared" si="13"/>
        <v>0</v>
      </c>
    </row>
    <row r="799" spans="2:8">
      <c r="B799" s="60"/>
      <c r="C799" s="60"/>
      <c r="G799" s="44">
        <f t="shared" si="13"/>
        <v>0</v>
      </c>
      <c r="H799" s="44">
        <f t="shared" si="13"/>
        <v>0</v>
      </c>
    </row>
    <row r="800" spans="2:8">
      <c r="B800" s="60"/>
      <c r="C800" s="60"/>
      <c r="G800" s="44">
        <f t="shared" si="13"/>
        <v>0</v>
      </c>
      <c r="H800" s="44">
        <f t="shared" si="13"/>
        <v>0</v>
      </c>
    </row>
    <row r="801" spans="2:8">
      <c r="B801" s="60"/>
      <c r="C801" s="60"/>
      <c r="G801" s="44">
        <f t="shared" si="13"/>
        <v>0</v>
      </c>
      <c r="H801" s="44">
        <f t="shared" si="13"/>
        <v>0</v>
      </c>
    </row>
    <row r="802" spans="2:8">
      <c r="B802" s="60"/>
      <c r="C802" s="60"/>
      <c r="G802" s="44">
        <f t="shared" si="13"/>
        <v>0</v>
      </c>
      <c r="H802" s="44">
        <f t="shared" si="13"/>
        <v>0</v>
      </c>
    </row>
    <row r="803" spans="2:8">
      <c r="B803" s="60"/>
      <c r="C803" s="60"/>
      <c r="G803" s="44">
        <f t="shared" si="13"/>
        <v>0</v>
      </c>
      <c r="H803" s="44">
        <f t="shared" si="13"/>
        <v>0</v>
      </c>
    </row>
    <row r="804" spans="2:8">
      <c r="B804" s="60"/>
      <c r="C804" s="60"/>
      <c r="G804" s="44">
        <f t="shared" si="13"/>
        <v>0</v>
      </c>
      <c r="H804" s="44">
        <f t="shared" si="13"/>
        <v>0</v>
      </c>
    </row>
    <row r="805" spans="2:8">
      <c r="B805" s="60"/>
      <c r="C805" s="60"/>
      <c r="G805" s="44">
        <f t="shared" si="13"/>
        <v>0</v>
      </c>
      <c r="H805" s="44">
        <f t="shared" si="13"/>
        <v>0</v>
      </c>
    </row>
    <row r="806" spans="2:8">
      <c r="B806" s="60"/>
      <c r="C806" s="60"/>
      <c r="G806" s="44">
        <f t="shared" si="13"/>
        <v>0</v>
      </c>
      <c r="H806" s="44">
        <f t="shared" si="13"/>
        <v>0</v>
      </c>
    </row>
    <row r="807" spans="2:8">
      <c r="B807" s="60"/>
      <c r="C807" s="60"/>
      <c r="G807" s="44">
        <f t="shared" si="13"/>
        <v>0</v>
      </c>
      <c r="H807" s="44">
        <f t="shared" si="13"/>
        <v>0</v>
      </c>
    </row>
    <row r="808" spans="2:8">
      <c r="B808" s="60"/>
      <c r="C808" s="60"/>
      <c r="G808" s="44">
        <f t="shared" si="13"/>
        <v>0</v>
      </c>
      <c r="H808" s="44">
        <f t="shared" si="13"/>
        <v>0</v>
      </c>
    </row>
    <row r="809" spans="2:8">
      <c r="B809" s="60"/>
      <c r="C809" s="60"/>
      <c r="G809" s="44">
        <f t="shared" si="13"/>
        <v>0</v>
      </c>
      <c r="H809" s="44">
        <f t="shared" si="13"/>
        <v>0</v>
      </c>
    </row>
    <row r="810" spans="2:8">
      <c r="B810" s="60"/>
      <c r="C810" s="60"/>
      <c r="G810" s="44">
        <f t="shared" si="13"/>
        <v>0</v>
      </c>
      <c r="H810" s="44">
        <f t="shared" si="13"/>
        <v>0</v>
      </c>
    </row>
    <row r="811" spans="2:8">
      <c r="B811" s="60"/>
      <c r="C811" s="60"/>
      <c r="G811" s="44">
        <f t="shared" si="13"/>
        <v>0</v>
      </c>
      <c r="H811" s="44">
        <f t="shared" si="13"/>
        <v>0</v>
      </c>
    </row>
    <row r="812" spans="2:8">
      <c r="B812" s="60"/>
      <c r="C812" s="60"/>
      <c r="G812" s="44">
        <f t="shared" si="13"/>
        <v>0</v>
      </c>
      <c r="H812" s="44">
        <f t="shared" si="13"/>
        <v>0</v>
      </c>
    </row>
    <row r="813" spans="2:8">
      <c r="B813" s="60"/>
      <c r="C813" s="60"/>
      <c r="G813" s="44">
        <f t="shared" si="13"/>
        <v>0</v>
      </c>
      <c r="H813" s="44">
        <f t="shared" si="13"/>
        <v>0</v>
      </c>
    </row>
    <row r="814" spans="2:8">
      <c r="B814" s="60"/>
      <c r="C814" s="60"/>
      <c r="G814" s="44">
        <f t="shared" si="13"/>
        <v>0</v>
      </c>
      <c r="H814" s="44">
        <f t="shared" si="13"/>
        <v>0</v>
      </c>
    </row>
    <row r="815" spans="2:8">
      <c r="B815" s="60"/>
      <c r="C815" s="60"/>
      <c r="G815" s="44">
        <f t="shared" si="13"/>
        <v>0</v>
      </c>
      <c r="H815" s="44">
        <f t="shared" si="13"/>
        <v>0</v>
      </c>
    </row>
    <row r="816" spans="2:8">
      <c r="B816" s="60"/>
      <c r="C816" s="60"/>
      <c r="G816" s="44">
        <f t="shared" si="13"/>
        <v>0</v>
      </c>
      <c r="H816" s="44">
        <f t="shared" si="13"/>
        <v>0</v>
      </c>
    </row>
    <row r="817" spans="2:8">
      <c r="B817" s="60"/>
      <c r="C817" s="60"/>
      <c r="G817" s="44">
        <f t="shared" si="13"/>
        <v>0</v>
      </c>
      <c r="H817" s="44">
        <f t="shared" si="13"/>
        <v>0</v>
      </c>
    </row>
    <row r="818" spans="2:8">
      <c r="B818" s="60"/>
      <c r="C818" s="60"/>
      <c r="G818" s="44">
        <f t="shared" si="13"/>
        <v>0</v>
      </c>
      <c r="H818" s="44">
        <f t="shared" si="13"/>
        <v>0</v>
      </c>
    </row>
    <row r="819" spans="2:8">
      <c r="B819" s="60"/>
      <c r="C819" s="60"/>
      <c r="G819" s="44">
        <f t="shared" si="13"/>
        <v>0</v>
      </c>
      <c r="H819" s="44">
        <f t="shared" si="13"/>
        <v>0</v>
      </c>
    </row>
    <row r="820" spans="2:8">
      <c r="B820" s="60"/>
      <c r="C820" s="60"/>
      <c r="G820" s="44">
        <f t="shared" si="13"/>
        <v>0</v>
      </c>
      <c r="H820" s="44">
        <f t="shared" si="13"/>
        <v>0</v>
      </c>
    </row>
    <row r="821" spans="2:8">
      <c r="B821" s="60"/>
      <c r="C821" s="60"/>
      <c r="G821" s="44">
        <f t="shared" si="13"/>
        <v>0</v>
      </c>
      <c r="H821" s="44">
        <f t="shared" si="13"/>
        <v>0</v>
      </c>
    </row>
    <row r="822" spans="2:8">
      <c r="B822" s="60"/>
      <c r="C822" s="60"/>
      <c r="G822" s="44">
        <f t="shared" si="13"/>
        <v>0</v>
      </c>
      <c r="H822" s="44">
        <f t="shared" si="13"/>
        <v>0</v>
      </c>
    </row>
    <row r="823" spans="2:8">
      <c r="B823" s="60"/>
      <c r="C823" s="60"/>
      <c r="G823" s="44">
        <f t="shared" si="13"/>
        <v>0</v>
      </c>
      <c r="H823" s="44">
        <f t="shared" si="13"/>
        <v>0</v>
      </c>
    </row>
    <row r="824" spans="2:8">
      <c r="B824" s="60"/>
      <c r="C824" s="60"/>
      <c r="G824" s="44">
        <f t="shared" si="13"/>
        <v>0</v>
      </c>
      <c r="H824" s="44">
        <f t="shared" si="13"/>
        <v>0</v>
      </c>
    </row>
    <row r="825" spans="2:8">
      <c r="B825" s="60"/>
      <c r="C825" s="60"/>
      <c r="G825" s="44">
        <f t="shared" si="13"/>
        <v>0</v>
      </c>
      <c r="H825" s="44">
        <f t="shared" si="13"/>
        <v>0</v>
      </c>
    </row>
    <row r="826" spans="2:8">
      <c r="B826" s="60"/>
      <c r="C826" s="60"/>
      <c r="G826" s="44">
        <f t="shared" si="13"/>
        <v>0</v>
      </c>
      <c r="H826" s="44">
        <f t="shared" si="13"/>
        <v>0</v>
      </c>
    </row>
    <row r="827" spans="2:8">
      <c r="B827" s="60"/>
      <c r="C827" s="60"/>
      <c r="G827" s="44">
        <f t="shared" si="13"/>
        <v>0</v>
      </c>
      <c r="H827" s="44">
        <f t="shared" si="13"/>
        <v>0</v>
      </c>
    </row>
    <row r="828" spans="2:8">
      <c r="B828" s="60"/>
      <c r="C828" s="60"/>
      <c r="G828" s="44">
        <f t="shared" si="13"/>
        <v>0</v>
      </c>
      <c r="H828" s="44">
        <f t="shared" si="13"/>
        <v>0</v>
      </c>
    </row>
    <row r="829" spans="2:8">
      <c r="B829" s="60"/>
      <c r="C829" s="60"/>
      <c r="G829" s="44">
        <f t="shared" si="13"/>
        <v>0</v>
      </c>
      <c r="H829" s="44">
        <f t="shared" si="13"/>
        <v>0</v>
      </c>
    </row>
    <row r="830" spans="2:8">
      <c r="B830" s="60"/>
      <c r="C830" s="60"/>
      <c r="G830" s="44">
        <f t="shared" si="13"/>
        <v>0</v>
      </c>
      <c r="H830" s="44">
        <f t="shared" si="13"/>
        <v>0</v>
      </c>
    </row>
    <row r="831" spans="2:8">
      <c r="B831" s="60"/>
      <c r="C831" s="60"/>
      <c r="G831" s="44">
        <f t="shared" si="13"/>
        <v>0</v>
      </c>
      <c r="H831" s="44">
        <f t="shared" si="13"/>
        <v>0</v>
      </c>
    </row>
    <row r="832" spans="2:8">
      <c r="B832" s="60"/>
      <c r="C832" s="60"/>
      <c r="G832" s="44">
        <f t="shared" si="13"/>
        <v>0</v>
      </c>
      <c r="H832" s="44">
        <f t="shared" si="13"/>
        <v>0</v>
      </c>
    </row>
    <row r="833" spans="2:8">
      <c r="B833" s="60"/>
      <c r="C833" s="60"/>
      <c r="G833" s="44">
        <f t="shared" si="13"/>
        <v>0</v>
      </c>
      <c r="H833" s="44">
        <f t="shared" si="13"/>
        <v>0</v>
      </c>
    </row>
    <row r="834" spans="2:8">
      <c r="B834" s="60"/>
      <c r="C834" s="60"/>
      <c r="G834" s="44">
        <f t="shared" si="13"/>
        <v>0</v>
      </c>
      <c r="H834" s="44">
        <f t="shared" si="13"/>
        <v>0</v>
      </c>
    </row>
    <row r="835" spans="2:8">
      <c r="B835" s="60"/>
      <c r="C835" s="60"/>
      <c r="G835" s="44">
        <f t="shared" si="13"/>
        <v>0</v>
      </c>
      <c r="H835" s="44">
        <f t="shared" si="13"/>
        <v>0</v>
      </c>
    </row>
    <row r="836" spans="2:8">
      <c r="B836" s="60"/>
      <c r="C836" s="60"/>
      <c r="G836" s="44">
        <f t="shared" si="13"/>
        <v>0</v>
      </c>
      <c r="H836" s="44">
        <f t="shared" si="13"/>
        <v>0</v>
      </c>
    </row>
    <row r="837" spans="2:8">
      <c r="B837" s="60"/>
      <c r="C837" s="60"/>
      <c r="G837" s="44">
        <f t="shared" si="13"/>
        <v>0</v>
      </c>
      <c r="H837" s="44">
        <f t="shared" si="13"/>
        <v>0</v>
      </c>
    </row>
    <row r="838" spans="2:8">
      <c r="B838" s="60"/>
      <c r="C838" s="60"/>
      <c r="G838" s="44">
        <f t="shared" si="13"/>
        <v>0</v>
      </c>
      <c r="H838" s="44">
        <f t="shared" si="13"/>
        <v>0</v>
      </c>
    </row>
    <row r="839" spans="2:8">
      <c r="B839" s="60"/>
      <c r="C839" s="60"/>
      <c r="G839" s="44">
        <f t="shared" si="13"/>
        <v>0</v>
      </c>
      <c r="H839" s="44">
        <f t="shared" si="13"/>
        <v>0</v>
      </c>
    </row>
    <row r="840" spans="2:8">
      <c r="B840" s="60"/>
      <c r="C840" s="60"/>
      <c r="G840" s="44">
        <f t="shared" si="13"/>
        <v>0</v>
      </c>
      <c r="H840" s="44">
        <f t="shared" si="13"/>
        <v>0</v>
      </c>
    </row>
    <row r="841" spans="2:8">
      <c r="B841" s="60"/>
      <c r="C841" s="60"/>
      <c r="G841" s="44">
        <f t="shared" si="13"/>
        <v>0</v>
      </c>
      <c r="H841" s="44">
        <f t="shared" si="13"/>
        <v>0</v>
      </c>
    </row>
    <row r="842" spans="2:8">
      <c r="B842" s="60"/>
      <c r="C842" s="60"/>
      <c r="G842" s="44">
        <f t="shared" si="13"/>
        <v>0</v>
      </c>
      <c r="H842" s="44">
        <f t="shared" si="13"/>
        <v>0</v>
      </c>
    </row>
    <row r="843" spans="2:8">
      <c r="B843" s="60"/>
      <c r="C843" s="60"/>
      <c r="G843" s="44">
        <f t="shared" si="13"/>
        <v>0</v>
      </c>
      <c r="H843" s="44">
        <f t="shared" si="13"/>
        <v>0</v>
      </c>
    </row>
    <row r="844" spans="2:8">
      <c r="B844" s="60"/>
      <c r="C844" s="60"/>
      <c r="G844" s="44">
        <f t="shared" si="13"/>
        <v>0</v>
      </c>
      <c r="H844" s="44">
        <f t="shared" si="13"/>
        <v>0</v>
      </c>
    </row>
    <row r="845" spans="2:8">
      <c r="B845" s="60"/>
      <c r="C845" s="60"/>
      <c r="G845" s="44">
        <f t="shared" si="13"/>
        <v>0</v>
      </c>
      <c r="H845" s="44">
        <f t="shared" si="13"/>
        <v>0</v>
      </c>
    </row>
    <row r="846" spans="2:8">
      <c r="B846" s="60"/>
      <c r="C846" s="60"/>
      <c r="G846" s="44">
        <f t="shared" si="13"/>
        <v>0</v>
      </c>
      <c r="H846" s="44">
        <f t="shared" si="13"/>
        <v>0</v>
      </c>
    </row>
    <row r="847" spans="2:8">
      <c r="B847" s="60"/>
      <c r="C847" s="60"/>
      <c r="G847" s="44">
        <f t="shared" si="13"/>
        <v>0</v>
      </c>
      <c r="H847" s="44">
        <f t="shared" si="13"/>
        <v>0</v>
      </c>
    </row>
    <row r="848" spans="2:8">
      <c r="B848" s="60"/>
      <c r="C848" s="60"/>
      <c r="G848" s="44">
        <f t="shared" si="13"/>
        <v>0</v>
      </c>
      <c r="H848" s="44">
        <f t="shared" si="13"/>
        <v>0</v>
      </c>
    </row>
    <row r="849" spans="2:8">
      <c r="B849" s="60"/>
      <c r="C849" s="60"/>
      <c r="G849" s="44">
        <f t="shared" si="13"/>
        <v>0</v>
      </c>
      <c r="H849" s="44">
        <f t="shared" si="13"/>
        <v>0</v>
      </c>
    </row>
    <row r="850" spans="2:8">
      <c r="B850" s="60"/>
      <c r="C850" s="60"/>
      <c r="G850" s="44">
        <f t="shared" si="13"/>
        <v>0</v>
      </c>
      <c r="H850" s="44">
        <f t="shared" si="13"/>
        <v>0</v>
      </c>
    </row>
    <row r="851" spans="2:8">
      <c r="B851" s="60"/>
      <c r="C851" s="60"/>
      <c r="G851" s="44">
        <f t="shared" si="13"/>
        <v>0</v>
      </c>
      <c r="H851" s="44">
        <f t="shared" si="13"/>
        <v>0</v>
      </c>
    </row>
    <row r="852" spans="2:8">
      <c r="B852" s="60"/>
      <c r="C852" s="60"/>
      <c r="G852" s="44">
        <f t="shared" si="13"/>
        <v>0</v>
      </c>
      <c r="H852" s="44">
        <f t="shared" si="13"/>
        <v>0</v>
      </c>
    </row>
    <row r="853" spans="2:8">
      <c r="B853" s="60"/>
      <c r="C853" s="60"/>
      <c r="G853" s="44">
        <f t="shared" si="13"/>
        <v>0</v>
      </c>
      <c r="H853" s="44">
        <f t="shared" si="13"/>
        <v>0</v>
      </c>
    </row>
    <row r="854" spans="2:8">
      <c r="B854" s="60"/>
      <c r="C854" s="60"/>
      <c r="G854" s="44">
        <f t="shared" si="13"/>
        <v>0</v>
      </c>
      <c r="H854" s="44">
        <f t="shared" si="13"/>
        <v>0</v>
      </c>
    </row>
    <row r="855" spans="2:8">
      <c r="B855" s="60"/>
      <c r="C855" s="60"/>
      <c r="G855" s="44">
        <f t="shared" si="13"/>
        <v>0</v>
      </c>
      <c r="H855" s="44">
        <f t="shared" si="13"/>
        <v>0</v>
      </c>
    </row>
    <row r="856" spans="2:8">
      <c r="B856" s="60"/>
      <c r="C856" s="60"/>
      <c r="G856" s="44">
        <f t="shared" ref="G856:H919" si="14">E856*6.55957</f>
        <v>0</v>
      </c>
      <c r="H856" s="44">
        <f t="shared" si="14"/>
        <v>0</v>
      </c>
    </row>
    <row r="857" spans="2:8">
      <c r="B857" s="60"/>
      <c r="C857" s="60"/>
      <c r="G857" s="44">
        <f t="shared" si="14"/>
        <v>0</v>
      </c>
      <c r="H857" s="44">
        <f t="shared" si="14"/>
        <v>0</v>
      </c>
    </row>
    <row r="858" spans="2:8">
      <c r="B858" s="60"/>
      <c r="C858" s="60"/>
      <c r="G858" s="44">
        <f t="shared" si="14"/>
        <v>0</v>
      </c>
      <c r="H858" s="44">
        <f t="shared" si="14"/>
        <v>0</v>
      </c>
    </row>
    <row r="859" spans="2:8">
      <c r="B859" s="60"/>
      <c r="C859" s="60"/>
      <c r="G859" s="44">
        <f t="shared" si="14"/>
        <v>0</v>
      </c>
      <c r="H859" s="44">
        <f t="shared" si="14"/>
        <v>0</v>
      </c>
    </row>
    <row r="860" spans="2:8">
      <c r="B860" s="60"/>
      <c r="C860" s="60"/>
      <c r="G860" s="44">
        <f t="shared" si="14"/>
        <v>0</v>
      </c>
      <c r="H860" s="44">
        <f t="shared" si="14"/>
        <v>0</v>
      </c>
    </row>
    <row r="861" spans="2:8">
      <c r="B861" s="60"/>
      <c r="C861" s="60"/>
      <c r="G861" s="44">
        <f t="shared" si="14"/>
        <v>0</v>
      </c>
      <c r="H861" s="44">
        <f t="shared" si="14"/>
        <v>0</v>
      </c>
    </row>
    <row r="862" spans="2:8">
      <c r="B862" s="60"/>
      <c r="C862" s="60"/>
      <c r="G862" s="44">
        <f t="shared" si="14"/>
        <v>0</v>
      </c>
      <c r="H862" s="44">
        <f t="shared" si="14"/>
        <v>0</v>
      </c>
    </row>
    <row r="863" spans="2:8">
      <c r="B863" s="60"/>
      <c r="C863" s="60"/>
      <c r="G863" s="44">
        <f t="shared" si="14"/>
        <v>0</v>
      </c>
      <c r="H863" s="44">
        <f t="shared" si="14"/>
        <v>0</v>
      </c>
    </row>
    <row r="864" spans="2:8">
      <c r="B864" s="60"/>
      <c r="C864" s="60"/>
      <c r="G864" s="44">
        <f t="shared" si="14"/>
        <v>0</v>
      </c>
      <c r="H864" s="44">
        <f t="shared" si="14"/>
        <v>0</v>
      </c>
    </row>
    <row r="865" spans="2:8">
      <c r="B865" s="60"/>
      <c r="C865" s="60"/>
      <c r="G865" s="44">
        <f t="shared" si="14"/>
        <v>0</v>
      </c>
      <c r="H865" s="44">
        <f t="shared" si="14"/>
        <v>0</v>
      </c>
    </row>
    <row r="866" spans="2:8">
      <c r="B866" s="60"/>
      <c r="C866" s="60"/>
      <c r="G866" s="44">
        <f t="shared" si="14"/>
        <v>0</v>
      </c>
      <c r="H866" s="44">
        <f t="shared" si="14"/>
        <v>0</v>
      </c>
    </row>
    <row r="867" spans="2:8">
      <c r="B867" s="60"/>
      <c r="C867" s="60"/>
      <c r="G867" s="44">
        <f t="shared" si="14"/>
        <v>0</v>
      </c>
      <c r="H867" s="44">
        <f t="shared" si="14"/>
        <v>0</v>
      </c>
    </row>
    <row r="868" spans="2:8">
      <c r="B868" s="60"/>
      <c r="C868" s="60"/>
      <c r="G868" s="44">
        <f t="shared" si="14"/>
        <v>0</v>
      </c>
      <c r="H868" s="44">
        <f t="shared" si="14"/>
        <v>0</v>
      </c>
    </row>
    <row r="869" spans="2:8">
      <c r="B869" s="60"/>
      <c r="C869" s="60"/>
      <c r="G869" s="44">
        <f t="shared" si="14"/>
        <v>0</v>
      </c>
      <c r="H869" s="44">
        <f t="shared" si="14"/>
        <v>0</v>
      </c>
    </row>
    <row r="870" spans="2:8">
      <c r="B870" s="60"/>
      <c r="C870" s="60"/>
      <c r="G870" s="44">
        <f t="shared" si="14"/>
        <v>0</v>
      </c>
      <c r="H870" s="44">
        <f t="shared" si="14"/>
        <v>0</v>
      </c>
    </row>
    <row r="871" spans="2:8">
      <c r="B871" s="60"/>
      <c r="C871" s="60"/>
      <c r="G871" s="44">
        <f t="shared" si="14"/>
        <v>0</v>
      </c>
      <c r="H871" s="44">
        <f t="shared" si="14"/>
        <v>0</v>
      </c>
    </row>
    <row r="872" spans="2:8">
      <c r="B872" s="60"/>
      <c r="C872" s="60"/>
      <c r="G872" s="44">
        <f t="shared" si="14"/>
        <v>0</v>
      </c>
      <c r="H872" s="44">
        <f t="shared" si="14"/>
        <v>0</v>
      </c>
    </row>
    <row r="873" spans="2:8">
      <c r="B873" s="60"/>
      <c r="C873" s="60"/>
      <c r="G873" s="44">
        <f t="shared" si="14"/>
        <v>0</v>
      </c>
      <c r="H873" s="44">
        <f t="shared" si="14"/>
        <v>0</v>
      </c>
    </row>
    <row r="874" spans="2:8">
      <c r="B874" s="60"/>
      <c r="C874" s="60"/>
      <c r="G874" s="44">
        <f t="shared" si="14"/>
        <v>0</v>
      </c>
      <c r="H874" s="44">
        <f t="shared" si="14"/>
        <v>0</v>
      </c>
    </row>
    <row r="875" spans="2:8">
      <c r="B875" s="60"/>
      <c r="C875" s="60"/>
      <c r="G875" s="44">
        <f t="shared" si="14"/>
        <v>0</v>
      </c>
      <c r="H875" s="44">
        <f t="shared" si="14"/>
        <v>0</v>
      </c>
    </row>
    <row r="876" spans="2:8">
      <c r="B876" s="60"/>
      <c r="C876" s="60"/>
      <c r="G876" s="44">
        <f t="shared" si="14"/>
        <v>0</v>
      </c>
      <c r="H876" s="44">
        <f t="shared" si="14"/>
        <v>0</v>
      </c>
    </row>
    <row r="877" spans="2:8">
      <c r="B877" s="60"/>
      <c r="C877" s="60"/>
      <c r="G877" s="44">
        <f t="shared" si="14"/>
        <v>0</v>
      </c>
      <c r="H877" s="44">
        <f t="shared" si="14"/>
        <v>0</v>
      </c>
    </row>
    <row r="878" spans="2:8">
      <c r="B878" s="60"/>
      <c r="C878" s="60"/>
      <c r="G878" s="44">
        <f t="shared" si="14"/>
        <v>0</v>
      </c>
      <c r="H878" s="44">
        <f t="shared" si="14"/>
        <v>0</v>
      </c>
    </row>
    <row r="879" spans="2:8">
      <c r="B879" s="60"/>
      <c r="C879" s="60"/>
      <c r="G879" s="44">
        <f t="shared" si="14"/>
        <v>0</v>
      </c>
      <c r="H879" s="44">
        <f t="shared" si="14"/>
        <v>0</v>
      </c>
    </row>
    <row r="880" spans="2:8">
      <c r="B880" s="60"/>
      <c r="C880" s="60"/>
      <c r="G880" s="44">
        <f t="shared" si="14"/>
        <v>0</v>
      </c>
      <c r="H880" s="44">
        <f t="shared" si="14"/>
        <v>0</v>
      </c>
    </row>
    <row r="881" spans="2:8">
      <c r="B881" s="60"/>
      <c r="C881" s="60"/>
      <c r="G881" s="44">
        <f t="shared" si="14"/>
        <v>0</v>
      </c>
      <c r="H881" s="44">
        <f t="shared" si="14"/>
        <v>0</v>
      </c>
    </row>
    <row r="882" spans="2:8">
      <c r="B882" s="60"/>
      <c r="C882" s="60"/>
      <c r="G882" s="44">
        <f t="shared" si="14"/>
        <v>0</v>
      </c>
      <c r="H882" s="44">
        <f t="shared" si="14"/>
        <v>0</v>
      </c>
    </row>
    <row r="883" spans="2:8">
      <c r="B883" s="60"/>
      <c r="C883" s="60"/>
      <c r="G883" s="44">
        <f t="shared" si="14"/>
        <v>0</v>
      </c>
      <c r="H883" s="44">
        <f t="shared" si="14"/>
        <v>0</v>
      </c>
    </row>
    <row r="884" spans="2:8">
      <c r="B884" s="60"/>
      <c r="C884" s="60"/>
      <c r="G884" s="44">
        <f t="shared" si="14"/>
        <v>0</v>
      </c>
      <c r="H884" s="44">
        <f t="shared" si="14"/>
        <v>0</v>
      </c>
    </row>
    <row r="885" spans="2:8">
      <c r="B885" s="60"/>
      <c r="C885" s="60"/>
      <c r="G885" s="44">
        <f t="shared" si="14"/>
        <v>0</v>
      </c>
      <c r="H885" s="44">
        <f t="shared" si="14"/>
        <v>0</v>
      </c>
    </row>
    <row r="886" spans="2:8">
      <c r="B886" s="60"/>
      <c r="C886" s="60"/>
      <c r="G886" s="44">
        <f t="shared" si="14"/>
        <v>0</v>
      </c>
      <c r="H886" s="44">
        <f t="shared" si="14"/>
        <v>0</v>
      </c>
    </row>
    <row r="887" spans="2:8">
      <c r="B887" s="60"/>
      <c r="C887" s="60"/>
      <c r="G887" s="44">
        <f t="shared" si="14"/>
        <v>0</v>
      </c>
      <c r="H887" s="44">
        <f t="shared" si="14"/>
        <v>0</v>
      </c>
    </row>
    <row r="888" spans="2:8">
      <c r="B888" s="60"/>
      <c r="C888" s="60"/>
      <c r="G888" s="44">
        <f t="shared" si="14"/>
        <v>0</v>
      </c>
      <c r="H888" s="44">
        <f t="shared" si="14"/>
        <v>0</v>
      </c>
    </row>
    <row r="889" spans="2:8">
      <c r="B889" s="60"/>
      <c r="C889" s="60"/>
      <c r="G889" s="44">
        <f t="shared" si="14"/>
        <v>0</v>
      </c>
      <c r="H889" s="44">
        <f t="shared" si="14"/>
        <v>0</v>
      </c>
    </row>
    <row r="890" spans="2:8">
      <c r="B890" s="60"/>
      <c r="C890" s="60"/>
      <c r="G890" s="44">
        <f t="shared" si="14"/>
        <v>0</v>
      </c>
      <c r="H890" s="44">
        <f t="shared" si="14"/>
        <v>0</v>
      </c>
    </row>
    <row r="891" spans="2:8">
      <c r="B891" s="60"/>
      <c r="C891" s="60"/>
      <c r="G891" s="44">
        <f t="shared" si="14"/>
        <v>0</v>
      </c>
      <c r="H891" s="44">
        <f t="shared" si="14"/>
        <v>0</v>
      </c>
    </row>
    <row r="892" spans="2:8">
      <c r="B892" s="60"/>
      <c r="C892" s="60"/>
      <c r="G892" s="44">
        <f t="shared" si="14"/>
        <v>0</v>
      </c>
      <c r="H892" s="44">
        <f t="shared" si="14"/>
        <v>0</v>
      </c>
    </row>
    <row r="893" spans="2:8">
      <c r="B893" s="60"/>
      <c r="C893" s="60"/>
      <c r="G893" s="44">
        <f t="shared" si="14"/>
        <v>0</v>
      </c>
      <c r="H893" s="44">
        <f t="shared" si="14"/>
        <v>0</v>
      </c>
    </row>
    <row r="894" spans="2:8">
      <c r="B894" s="60"/>
      <c r="C894" s="60"/>
      <c r="G894" s="44">
        <f t="shared" si="14"/>
        <v>0</v>
      </c>
      <c r="H894" s="44">
        <f t="shared" si="14"/>
        <v>0</v>
      </c>
    </row>
    <row r="895" spans="2:8">
      <c r="B895" s="60"/>
      <c r="C895" s="60"/>
      <c r="G895" s="44">
        <f t="shared" si="14"/>
        <v>0</v>
      </c>
      <c r="H895" s="44">
        <f t="shared" si="14"/>
        <v>0</v>
      </c>
    </row>
    <row r="896" spans="2:8">
      <c r="B896" s="60"/>
      <c r="C896" s="60"/>
      <c r="G896" s="44">
        <f t="shared" si="14"/>
        <v>0</v>
      </c>
      <c r="H896" s="44">
        <f t="shared" si="14"/>
        <v>0</v>
      </c>
    </row>
    <row r="897" spans="2:8">
      <c r="B897" s="60"/>
      <c r="C897" s="60"/>
      <c r="G897" s="44">
        <f t="shared" si="14"/>
        <v>0</v>
      </c>
      <c r="H897" s="44">
        <f t="shared" si="14"/>
        <v>0</v>
      </c>
    </row>
    <row r="898" spans="2:8">
      <c r="B898" s="60"/>
      <c r="C898" s="60"/>
      <c r="G898" s="44">
        <f t="shared" si="14"/>
        <v>0</v>
      </c>
      <c r="H898" s="44">
        <f t="shared" si="14"/>
        <v>0</v>
      </c>
    </row>
    <row r="899" spans="2:8">
      <c r="B899" s="60"/>
      <c r="C899" s="60"/>
      <c r="G899" s="44">
        <f t="shared" si="14"/>
        <v>0</v>
      </c>
      <c r="H899" s="44">
        <f t="shared" si="14"/>
        <v>0</v>
      </c>
    </row>
    <row r="900" spans="2:8">
      <c r="B900" s="60"/>
      <c r="C900" s="60"/>
      <c r="G900" s="44">
        <f t="shared" si="14"/>
        <v>0</v>
      </c>
      <c r="H900" s="44">
        <f t="shared" si="14"/>
        <v>0</v>
      </c>
    </row>
    <row r="901" spans="2:8">
      <c r="B901" s="60"/>
      <c r="C901" s="60"/>
      <c r="G901" s="44">
        <f t="shared" si="14"/>
        <v>0</v>
      </c>
      <c r="H901" s="44">
        <f t="shared" si="14"/>
        <v>0</v>
      </c>
    </row>
    <row r="902" spans="2:8">
      <c r="B902" s="60"/>
      <c r="C902" s="60"/>
      <c r="G902" s="44">
        <f t="shared" si="14"/>
        <v>0</v>
      </c>
      <c r="H902" s="44">
        <f t="shared" si="14"/>
        <v>0</v>
      </c>
    </row>
    <row r="903" spans="2:8">
      <c r="B903" s="60"/>
      <c r="C903" s="60"/>
      <c r="G903" s="44">
        <f t="shared" si="14"/>
        <v>0</v>
      </c>
      <c r="H903" s="44">
        <f t="shared" si="14"/>
        <v>0</v>
      </c>
    </row>
    <row r="904" spans="2:8">
      <c r="B904" s="60"/>
      <c r="C904" s="60"/>
      <c r="G904" s="44">
        <f t="shared" si="14"/>
        <v>0</v>
      </c>
      <c r="H904" s="44">
        <f t="shared" si="14"/>
        <v>0</v>
      </c>
    </row>
    <row r="905" spans="2:8">
      <c r="B905" s="60"/>
      <c r="C905" s="60"/>
      <c r="G905" s="44">
        <f t="shared" si="14"/>
        <v>0</v>
      </c>
      <c r="H905" s="44">
        <f t="shared" si="14"/>
        <v>0</v>
      </c>
    </row>
    <row r="906" spans="2:8">
      <c r="B906" s="60"/>
      <c r="C906" s="60"/>
      <c r="G906" s="44">
        <f t="shared" si="14"/>
        <v>0</v>
      </c>
      <c r="H906" s="44">
        <f t="shared" si="14"/>
        <v>0</v>
      </c>
    </row>
    <row r="907" spans="2:8">
      <c r="B907" s="60"/>
      <c r="C907" s="60"/>
      <c r="G907" s="44">
        <f t="shared" si="14"/>
        <v>0</v>
      </c>
      <c r="H907" s="44">
        <f t="shared" si="14"/>
        <v>0</v>
      </c>
    </row>
    <row r="908" spans="2:8">
      <c r="B908" s="60"/>
      <c r="C908" s="60"/>
      <c r="G908" s="44">
        <f t="shared" si="14"/>
        <v>0</v>
      </c>
      <c r="H908" s="44">
        <f t="shared" si="14"/>
        <v>0</v>
      </c>
    </row>
    <row r="909" spans="2:8">
      <c r="B909" s="60"/>
      <c r="C909" s="60"/>
      <c r="G909" s="44">
        <f t="shared" si="14"/>
        <v>0</v>
      </c>
      <c r="H909" s="44">
        <f t="shared" si="14"/>
        <v>0</v>
      </c>
    </row>
    <row r="910" spans="2:8">
      <c r="B910" s="60"/>
      <c r="C910" s="60"/>
      <c r="G910" s="44">
        <f t="shared" si="14"/>
        <v>0</v>
      </c>
      <c r="H910" s="44">
        <f t="shared" si="14"/>
        <v>0</v>
      </c>
    </row>
    <row r="911" spans="2:8">
      <c r="B911" s="60"/>
      <c r="C911" s="60"/>
      <c r="G911" s="44">
        <f t="shared" si="14"/>
        <v>0</v>
      </c>
      <c r="H911" s="44">
        <f t="shared" si="14"/>
        <v>0</v>
      </c>
    </row>
    <row r="912" spans="2:8">
      <c r="B912" s="60"/>
      <c r="C912" s="60"/>
      <c r="G912" s="44">
        <f t="shared" si="14"/>
        <v>0</v>
      </c>
      <c r="H912" s="44">
        <f t="shared" si="14"/>
        <v>0</v>
      </c>
    </row>
    <row r="913" spans="2:8">
      <c r="B913" s="60"/>
      <c r="C913" s="60"/>
      <c r="G913" s="44">
        <f t="shared" si="14"/>
        <v>0</v>
      </c>
      <c r="H913" s="44">
        <f t="shared" si="14"/>
        <v>0</v>
      </c>
    </row>
    <row r="914" spans="2:8">
      <c r="B914" s="60"/>
      <c r="C914" s="60"/>
      <c r="G914" s="44">
        <f t="shared" si="14"/>
        <v>0</v>
      </c>
      <c r="H914" s="44">
        <f t="shared" si="14"/>
        <v>0</v>
      </c>
    </row>
    <row r="915" spans="2:8">
      <c r="B915" s="60"/>
      <c r="C915" s="60"/>
      <c r="G915" s="44">
        <f t="shared" si="14"/>
        <v>0</v>
      </c>
      <c r="H915" s="44">
        <f t="shared" si="14"/>
        <v>0</v>
      </c>
    </row>
    <row r="916" spans="2:8">
      <c r="B916" s="60"/>
      <c r="C916" s="60"/>
      <c r="G916" s="44">
        <f t="shared" si="14"/>
        <v>0</v>
      </c>
      <c r="H916" s="44">
        <f t="shared" si="14"/>
        <v>0</v>
      </c>
    </row>
    <row r="917" spans="2:8">
      <c r="B917" s="60"/>
      <c r="C917" s="60"/>
      <c r="G917" s="44">
        <f t="shared" si="14"/>
        <v>0</v>
      </c>
      <c r="H917" s="44">
        <f t="shared" si="14"/>
        <v>0</v>
      </c>
    </row>
    <row r="918" spans="2:8">
      <c r="B918" s="60"/>
      <c r="C918" s="60"/>
      <c r="G918" s="44">
        <f t="shared" si="14"/>
        <v>0</v>
      </c>
      <c r="H918" s="44">
        <f t="shared" si="14"/>
        <v>0</v>
      </c>
    </row>
    <row r="919" spans="2:8">
      <c r="B919" s="60"/>
      <c r="C919" s="60"/>
      <c r="G919" s="44">
        <f t="shared" si="14"/>
        <v>0</v>
      </c>
      <c r="H919" s="44">
        <f t="shared" si="14"/>
        <v>0</v>
      </c>
    </row>
    <row r="920" spans="2:8">
      <c r="B920" s="60"/>
      <c r="C920" s="60"/>
      <c r="G920" s="44">
        <f t="shared" ref="G920:H983" si="15">E920*6.55957</f>
        <v>0</v>
      </c>
      <c r="H920" s="44">
        <f t="shared" si="15"/>
        <v>0</v>
      </c>
    </row>
    <row r="921" spans="2:8">
      <c r="B921" s="60"/>
      <c r="C921" s="60"/>
      <c r="G921" s="44">
        <f t="shared" si="15"/>
        <v>0</v>
      </c>
      <c r="H921" s="44">
        <f t="shared" si="15"/>
        <v>0</v>
      </c>
    </row>
    <row r="922" spans="2:8">
      <c r="B922" s="60"/>
      <c r="C922" s="60"/>
      <c r="G922" s="44">
        <f t="shared" si="15"/>
        <v>0</v>
      </c>
      <c r="H922" s="44">
        <f t="shared" si="15"/>
        <v>0</v>
      </c>
    </row>
    <row r="923" spans="2:8">
      <c r="B923" s="60"/>
      <c r="C923" s="60"/>
      <c r="G923" s="44">
        <f t="shared" si="15"/>
        <v>0</v>
      </c>
      <c r="H923" s="44">
        <f t="shared" si="15"/>
        <v>0</v>
      </c>
    </row>
    <row r="924" spans="2:8">
      <c r="B924" s="60"/>
      <c r="C924" s="60"/>
      <c r="G924" s="44">
        <f t="shared" si="15"/>
        <v>0</v>
      </c>
      <c r="H924" s="44">
        <f t="shared" si="15"/>
        <v>0</v>
      </c>
    </row>
    <row r="925" spans="2:8">
      <c r="B925" s="60"/>
      <c r="C925" s="60"/>
      <c r="G925" s="44">
        <f t="shared" si="15"/>
        <v>0</v>
      </c>
      <c r="H925" s="44">
        <f t="shared" si="15"/>
        <v>0</v>
      </c>
    </row>
    <row r="926" spans="2:8">
      <c r="B926" s="60"/>
      <c r="C926" s="60"/>
      <c r="G926" s="44">
        <f t="shared" si="15"/>
        <v>0</v>
      </c>
      <c r="H926" s="44">
        <f t="shared" si="15"/>
        <v>0</v>
      </c>
    </row>
    <row r="927" spans="2:8">
      <c r="B927" s="60"/>
      <c r="C927" s="60"/>
      <c r="G927" s="44">
        <f t="shared" si="15"/>
        <v>0</v>
      </c>
      <c r="H927" s="44">
        <f t="shared" si="15"/>
        <v>0</v>
      </c>
    </row>
    <row r="928" spans="2:8">
      <c r="B928" s="60"/>
      <c r="C928" s="60"/>
      <c r="G928" s="44">
        <f t="shared" si="15"/>
        <v>0</v>
      </c>
      <c r="H928" s="44">
        <f t="shared" si="15"/>
        <v>0</v>
      </c>
    </row>
    <row r="929" spans="2:8">
      <c r="B929" s="60"/>
      <c r="C929" s="60"/>
      <c r="G929" s="44">
        <f t="shared" si="15"/>
        <v>0</v>
      </c>
      <c r="H929" s="44">
        <f t="shared" si="15"/>
        <v>0</v>
      </c>
    </row>
    <row r="930" spans="2:8">
      <c r="B930" s="60"/>
      <c r="C930" s="60"/>
      <c r="G930" s="44">
        <f t="shared" si="15"/>
        <v>0</v>
      </c>
      <c r="H930" s="44">
        <f t="shared" si="15"/>
        <v>0</v>
      </c>
    </row>
    <row r="931" spans="2:8">
      <c r="B931" s="60"/>
      <c r="C931" s="60"/>
      <c r="G931" s="44">
        <f t="shared" si="15"/>
        <v>0</v>
      </c>
      <c r="H931" s="44">
        <f t="shared" si="15"/>
        <v>0</v>
      </c>
    </row>
    <row r="932" spans="2:8">
      <c r="B932" s="60"/>
      <c r="C932" s="60"/>
      <c r="G932" s="44">
        <f t="shared" si="15"/>
        <v>0</v>
      </c>
      <c r="H932" s="44">
        <f t="shared" si="15"/>
        <v>0</v>
      </c>
    </row>
    <row r="933" spans="2:8">
      <c r="B933" s="60"/>
      <c r="C933" s="60"/>
      <c r="G933" s="44">
        <f t="shared" si="15"/>
        <v>0</v>
      </c>
      <c r="H933" s="44">
        <f t="shared" si="15"/>
        <v>0</v>
      </c>
    </row>
    <row r="934" spans="2:8">
      <c r="B934" s="60"/>
      <c r="C934" s="60"/>
      <c r="G934" s="44">
        <f t="shared" si="15"/>
        <v>0</v>
      </c>
      <c r="H934" s="44">
        <f t="shared" si="15"/>
        <v>0</v>
      </c>
    </row>
    <row r="935" spans="2:8">
      <c r="B935" s="60"/>
      <c r="C935" s="60"/>
      <c r="G935" s="44">
        <f t="shared" si="15"/>
        <v>0</v>
      </c>
      <c r="H935" s="44">
        <f t="shared" si="15"/>
        <v>0</v>
      </c>
    </row>
    <row r="936" spans="2:8">
      <c r="B936" s="60"/>
      <c r="C936" s="60"/>
      <c r="G936" s="44">
        <f t="shared" si="15"/>
        <v>0</v>
      </c>
      <c r="H936" s="44">
        <f t="shared" si="15"/>
        <v>0</v>
      </c>
    </row>
    <row r="937" spans="2:8">
      <c r="B937" s="60"/>
      <c r="C937" s="60"/>
      <c r="G937" s="44">
        <f t="shared" si="15"/>
        <v>0</v>
      </c>
      <c r="H937" s="44">
        <f t="shared" si="15"/>
        <v>0</v>
      </c>
    </row>
    <row r="938" spans="2:8">
      <c r="B938" s="60"/>
      <c r="C938" s="60"/>
      <c r="G938" s="44">
        <f t="shared" si="15"/>
        <v>0</v>
      </c>
      <c r="H938" s="44">
        <f t="shared" si="15"/>
        <v>0</v>
      </c>
    </row>
    <row r="939" spans="2:8">
      <c r="B939" s="60"/>
      <c r="C939" s="60"/>
      <c r="G939" s="44">
        <f t="shared" si="15"/>
        <v>0</v>
      </c>
      <c r="H939" s="44">
        <f t="shared" si="15"/>
        <v>0</v>
      </c>
    </row>
    <row r="940" spans="2:8">
      <c r="B940" s="60"/>
      <c r="C940" s="60"/>
      <c r="G940" s="44">
        <f t="shared" si="15"/>
        <v>0</v>
      </c>
      <c r="H940" s="44">
        <f t="shared" si="15"/>
        <v>0</v>
      </c>
    </row>
    <row r="941" spans="2:8">
      <c r="B941" s="60"/>
      <c r="C941" s="60"/>
      <c r="G941" s="44">
        <f t="shared" si="15"/>
        <v>0</v>
      </c>
      <c r="H941" s="44">
        <f t="shared" si="15"/>
        <v>0</v>
      </c>
    </row>
    <row r="942" spans="2:8">
      <c r="B942" s="60"/>
      <c r="C942" s="60"/>
      <c r="G942" s="44">
        <f t="shared" si="15"/>
        <v>0</v>
      </c>
      <c r="H942" s="44">
        <f t="shared" si="15"/>
        <v>0</v>
      </c>
    </row>
    <row r="943" spans="2:8">
      <c r="B943" s="60"/>
      <c r="C943" s="60"/>
      <c r="G943" s="44">
        <f t="shared" si="15"/>
        <v>0</v>
      </c>
      <c r="H943" s="44">
        <f t="shared" si="15"/>
        <v>0</v>
      </c>
    </row>
    <row r="944" spans="2:8">
      <c r="B944" s="60"/>
      <c r="C944" s="60"/>
      <c r="G944" s="44">
        <f t="shared" si="15"/>
        <v>0</v>
      </c>
      <c r="H944" s="44">
        <f t="shared" si="15"/>
        <v>0</v>
      </c>
    </row>
    <row r="945" spans="2:8">
      <c r="B945" s="60"/>
      <c r="C945" s="60"/>
      <c r="G945" s="44">
        <f t="shared" si="15"/>
        <v>0</v>
      </c>
      <c r="H945" s="44">
        <f t="shared" si="15"/>
        <v>0</v>
      </c>
    </row>
    <row r="946" spans="2:8">
      <c r="B946" s="60"/>
      <c r="C946" s="60"/>
      <c r="G946" s="44">
        <f t="shared" si="15"/>
        <v>0</v>
      </c>
      <c r="H946" s="44">
        <f t="shared" si="15"/>
        <v>0</v>
      </c>
    </row>
    <row r="947" spans="2:8">
      <c r="B947" s="60"/>
      <c r="C947" s="60"/>
      <c r="G947" s="44">
        <f t="shared" si="15"/>
        <v>0</v>
      </c>
      <c r="H947" s="44">
        <f t="shared" si="15"/>
        <v>0</v>
      </c>
    </row>
    <row r="948" spans="2:8">
      <c r="B948" s="60"/>
      <c r="C948" s="60"/>
      <c r="G948" s="44">
        <f t="shared" si="15"/>
        <v>0</v>
      </c>
      <c r="H948" s="44">
        <f t="shared" si="15"/>
        <v>0</v>
      </c>
    </row>
    <row r="949" spans="2:8">
      <c r="B949" s="60"/>
      <c r="C949" s="60"/>
      <c r="G949" s="44">
        <f t="shared" si="15"/>
        <v>0</v>
      </c>
      <c r="H949" s="44">
        <f t="shared" si="15"/>
        <v>0</v>
      </c>
    </row>
    <row r="950" spans="2:8">
      <c r="B950" s="60"/>
      <c r="C950" s="60"/>
      <c r="G950" s="44">
        <f t="shared" si="15"/>
        <v>0</v>
      </c>
      <c r="H950" s="44">
        <f t="shared" si="15"/>
        <v>0</v>
      </c>
    </row>
    <row r="951" spans="2:8">
      <c r="B951" s="60"/>
      <c r="C951" s="60"/>
      <c r="G951" s="44">
        <f t="shared" si="15"/>
        <v>0</v>
      </c>
      <c r="H951" s="44">
        <f t="shared" si="15"/>
        <v>0</v>
      </c>
    </row>
    <row r="952" spans="2:8">
      <c r="B952" s="60"/>
      <c r="C952" s="60"/>
      <c r="G952" s="44">
        <f t="shared" si="15"/>
        <v>0</v>
      </c>
      <c r="H952" s="44">
        <f t="shared" si="15"/>
        <v>0</v>
      </c>
    </row>
    <row r="953" spans="2:8">
      <c r="B953" s="60"/>
      <c r="C953" s="60"/>
      <c r="G953" s="44">
        <f t="shared" si="15"/>
        <v>0</v>
      </c>
      <c r="H953" s="44">
        <f t="shared" si="15"/>
        <v>0</v>
      </c>
    </row>
    <row r="954" spans="2:8">
      <c r="B954" s="60"/>
      <c r="C954" s="60"/>
      <c r="G954" s="44">
        <f t="shared" si="15"/>
        <v>0</v>
      </c>
      <c r="H954" s="44">
        <f t="shared" si="15"/>
        <v>0</v>
      </c>
    </row>
    <row r="955" spans="2:8">
      <c r="B955" s="60"/>
      <c r="C955" s="60"/>
      <c r="G955" s="44">
        <f t="shared" si="15"/>
        <v>0</v>
      </c>
      <c r="H955" s="44">
        <f t="shared" si="15"/>
        <v>0</v>
      </c>
    </row>
    <row r="956" spans="2:8">
      <c r="B956" s="60"/>
      <c r="C956" s="60"/>
      <c r="G956" s="44">
        <f t="shared" si="15"/>
        <v>0</v>
      </c>
      <c r="H956" s="44">
        <f t="shared" si="15"/>
        <v>0</v>
      </c>
    </row>
    <row r="957" spans="2:8">
      <c r="B957" s="60"/>
      <c r="C957" s="60"/>
      <c r="G957" s="44">
        <f t="shared" si="15"/>
        <v>0</v>
      </c>
      <c r="H957" s="44">
        <f t="shared" si="15"/>
        <v>0</v>
      </c>
    </row>
    <row r="958" spans="2:8">
      <c r="B958" s="60"/>
      <c r="C958" s="60"/>
      <c r="G958" s="44">
        <f t="shared" si="15"/>
        <v>0</v>
      </c>
      <c r="H958" s="44">
        <f t="shared" si="15"/>
        <v>0</v>
      </c>
    </row>
    <row r="959" spans="2:8">
      <c r="B959" s="60"/>
      <c r="C959" s="60"/>
      <c r="G959" s="44">
        <f t="shared" si="15"/>
        <v>0</v>
      </c>
      <c r="H959" s="44">
        <f t="shared" si="15"/>
        <v>0</v>
      </c>
    </row>
    <row r="960" spans="2:8">
      <c r="B960" s="60"/>
      <c r="C960" s="60"/>
      <c r="G960" s="44">
        <f t="shared" si="15"/>
        <v>0</v>
      </c>
      <c r="H960" s="44">
        <f t="shared" si="15"/>
        <v>0</v>
      </c>
    </row>
    <row r="961" spans="2:8">
      <c r="B961" s="60"/>
      <c r="C961" s="60"/>
      <c r="G961" s="44">
        <f t="shared" si="15"/>
        <v>0</v>
      </c>
      <c r="H961" s="44">
        <f t="shared" si="15"/>
        <v>0</v>
      </c>
    </row>
    <row r="962" spans="2:8">
      <c r="B962" s="60"/>
      <c r="C962" s="60"/>
      <c r="G962" s="44">
        <f t="shared" si="15"/>
        <v>0</v>
      </c>
      <c r="H962" s="44">
        <f t="shared" si="15"/>
        <v>0</v>
      </c>
    </row>
    <row r="963" spans="2:8">
      <c r="B963" s="60"/>
      <c r="C963" s="60"/>
      <c r="G963" s="44">
        <f t="shared" si="15"/>
        <v>0</v>
      </c>
      <c r="H963" s="44">
        <f t="shared" si="15"/>
        <v>0</v>
      </c>
    </row>
    <row r="964" spans="2:8">
      <c r="B964" s="60"/>
      <c r="C964" s="60"/>
      <c r="G964" s="44">
        <f t="shared" si="15"/>
        <v>0</v>
      </c>
      <c r="H964" s="44">
        <f t="shared" si="15"/>
        <v>0</v>
      </c>
    </row>
    <row r="965" spans="2:8">
      <c r="B965" s="60"/>
      <c r="C965" s="60"/>
      <c r="G965" s="44">
        <f t="shared" si="15"/>
        <v>0</v>
      </c>
      <c r="H965" s="44">
        <f t="shared" si="15"/>
        <v>0</v>
      </c>
    </row>
    <row r="966" spans="2:8">
      <c r="B966" s="60"/>
      <c r="C966" s="60"/>
      <c r="G966" s="44">
        <f t="shared" si="15"/>
        <v>0</v>
      </c>
      <c r="H966" s="44">
        <f t="shared" si="15"/>
        <v>0</v>
      </c>
    </row>
    <row r="967" spans="2:8">
      <c r="B967" s="60"/>
      <c r="C967" s="60"/>
      <c r="G967" s="44">
        <f t="shared" si="15"/>
        <v>0</v>
      </c>
      <c r="H967" s="44">
        <f t="shared" si="15"/>
        <v>0</v>
      </c>
    </row>
    <row r="968" spans="2:8">
      <c r="B968" s="60"/>
      <c r="C968" s="60"/>
      <c r="G968" s="44">
        <f t="shared" si="15"/>
        <v>0</v>
      </c>
      <c r="H968" s="44">
        <f t="shared" si="15"/>
        <v>0</v>
      </c>
    </row>
    <row r="969" spans="2:8">
      <c r="B969" s="60"/>
      <c r="C969" s="60"/>
      <c r="G969" s="44">
        <f t="shared" si="15"/>
        <v>0</v>
      </c>
      <c r="H969" s="44">
        <f t="shared" si="15"/>
        <v>0</v>
      </c>
    </row>
    <row r="970" spans="2:8">
      <c r="B970" s="60"/>
      <c r="C970" s="60"/>
      <c r="G970" s="44">
        <f t="shared" si="15"/>
        <v>0</v>
      </c>
      <c r="H970" s="44">
        <f t="shared" si="15"/>
        <v>0</v>
      </c>
    </row>
    <row r="971" spans="2:8">
      <c r="B971" s="60"/>
      <c r="C971" s="60"/>
      <c r="G971" s="44">
        <f t="shared" si="15"/>
        <v>0</v>
      </c>
      <c r="H971" s="44">
        <f t="shared" si="15"/>
        <v>0</v>
      </c>
    </row>
    <row r="972" spans="2:8">
      <c r="B972" s="60"/>
      <c r="C972" s="60"/>
      <c r="G972" s="44">
        <f t="shared" si="15"/>
        <v>0</v>
      </c>
      <c r="H972" s="44">
        <f t="shared" si="15"/>
        <v>0</v>
      </c>
    </row>
    <row r="973" spans="2:8">
      <c r="B973" s="60"/>
      <c r="C973" s="60"/>
      <c r="G973" s="44">
        <f t="shared" si="15"/>
        <v>0</v>
      </c>
      <c r="H973" s="44">
        <f t="shared" si="15"/>
        <v>0</v>
      </c>
    </row>
    <row r="974" spans="2:8">
      <c r="B974" s="60"/>
      <c r="C974" s="60"/>
      <c r="G974" s="44">
        <f t="shared" si="15"/>
        <v>0</v>
      </c>
      <c r="H974" s="44">
        <f t="shared" si="15"/>
        <v>0</v>
      </c>
    </row>
    <row r="975" spans="2:8">
      <c r="B975" s="60"/>
      <c r="C975" s="60"/>
      <c r="G975" s="44">
        <f t="shared" si="15"/>
        <v>0</v>
      </c>
      <c r="H975" s="44">
        <f t="shared" si="15"/>
        <v>0</v>
      </c>
    </row>
    <row r="976" spans="2:8">
      <c r="B976" s="60"/>
      <c r="C976" s="60"/>
      <c r="G976" s="44">
        <f t="shared" si="15"/>
        <v>0</v>
      </c>
      <c r="H976" s="44">
        <f t="shared" si="15"/>
        <v>0</v>
      </c>
    </row>
    <row r="977" spans="2:8">
      <c r="B977" s="60"/>
      <c r="C977" s="60"/>
      <c r="G977" s="44">
        <f t="shared" si="15"/>
        <v>0</v>
      </c>
      <c r="H977" s="44">
        <f t="shared" si="15"/>
        <v>0</v>
      </c>
    </row>
    <row r="978" spans="2:8">
      <c r="B978" s="60"/>
      <c r="C978" s="60"/>
      <c r="G978" s="44">
        <f t="shared" si="15"/>
        <v>0</v>
      </c>
      <c r="H978" s="44">
        <f t="shared" si="15"/>
        <v>0</v>
      </c>
    </row>
    <row r="979" spans="2:8">
      <c r="B979" s="60"/>
      <c r="C979" s="60"/>
      <c r="G979" s="44">
        <f t="shared" si="15"/>
        <v>0</v>
      </c>
      <c r="H979" s="44">
        <f t="shared" si="15"/>
        <v>0</v>
      </c>
    </row>
    <row r="980" spans="2:8">
      <c r="B980" s="60"/>
      <c r="C980" s="60"/>
      <c r="G980" s="44">
        <f t="shared" si="15"/>
        <v>0</v>
      </c>
      <c r="H980" s="44">
        <f t="shared" si="15"/>
        <v>0</v>
      </c>
    </row>
    <row r="981" spans="2:8">
      <c r="B981" s="60"/>
      <c r="C981" s="60"/>
      <c r="G981" s="44">
        <f t="shared" si="15"/>
        <v>0</v>
      </c>
      <c r="H981" s="44">
        <f t="shared" si="15"/>
        <v>0</v>
      </c>
    </row>
    <row r="982" spans="2:8">
      <c r="B982" s="60"/>
      <c r="C982" s="60"/>
      <c r="G982" s="44">
        <f t="shared" si="15"/>
        <v>0</v>
      </c>
      <c r="H982" s="44">
        <f t="shared" si="15"/>
        <v>0</v>
      </c>
    </row>
    <row r="983" spans="2:8">
      <c r="B983" s="60"/>
      <c r="C983" s="60"/>
      <c r="G983" s="44">
        <f t="shared" si="15"/>
        <v>0</v>
      </c>
      <c r="H983" s="44">
        <f t="shared" si="15"/>
        <v>0</v>
      </c>
    </row>
    <row r="984" spans="2:8">
      <c r="B984" s="60"/>
      <c r="C984" s="60"/>
      <c r="G984" s="44">
        <f t="shared" ref="G984:H1047" si="16">E984*6.55957</f>
        <v>0</v>
      </c>
      <c r="H984" s="44">
        <f t="shared" si="16"/>
        <v>0</v>
      </c>
    </row>
    <row r="985" spans="2:8">
      <c r="B985" s="60"/>
      <c r="C985" s="60"/>
      <c r="G985" s="44">
        <f t="shared" si="16"/>
        <v>0</v>
      </c>
      <c r="H985" s="44">
        <f t="shared" si="16"/>
        <v>0</v>
      </c>
    </row>
    <row r="986" spans="2:8">
      <c r="B986" s="60"/>
      <c r="C986" s="60"/>
      <c r="G986" s="44">
        <f t="shared" si="16"/>
        <v>0</v>
      </c>
      <c r="H986" s="44">
        <f t="shared" si="16"/>
        <v>0</v>
      </c>
    </row>
    <row r="987" spans="2:8">
      <c r="B987" s="60"/>
      <c r="C987" s="60"/>
      <c r="G987" s="44">
        <f t="shared" si="16"/>
        <v>0</v>
      </c>
      <c r="H987" s="44">
        <f t="shared" si="16"/>
        <v>0</v>
      </c>
    </row>
    <row r="988" spans="2:8">
      <c r="B988" s="60"/>
      <c r="C988" s="60"/>
      <c r="G988" s="44">
        <f t="shared" si="16"/>
        <v>0</v>
      </c>
      <c r="H988" s="44">
        <f t="shared" si="16"/>
        <v>0</v>
      </c>
    </row>
    <row r="989" spans="2:8">
      <c r="B989" s="60"/>
      <c r="C989" s="60"/>
      <c r="G989" s="44">
        <f t="shared" si="16"/>
        <v>0</v>
      </c>
      <c r="H989" s="44">
        <f t="shared" si="16"/>
        <v>0</v>
      </c>
    </row>
    <row r="990" spans="2:8">
      <c r="B990" s="60"/>
      <c r="C990" s="60"/>
      <c r="G990" s="44">
        <f t="shared" si="16"/>
        <v>0</v>
      </c>
      <c r="H990" s="44">
        <f t="shared" si="16"/>
        <v>0</v>
      </c>
    </row>
    <row r="991" spans="2:8">
      <c r="B991" s="60"/>
      <c r="C991" s="60"/>
      <c r="G991" s="44">
        <f t="shared" si="16"/>
        <v>0</v>
      </c>
      <c r="H991" s="44">
        <f t="shared" si="16"/>
        <v>0</v>
      </c>
    </row>
    <row r="992" spans="2:8">
      <c r="B992" s="60"/>
      <c r="C992" s="60"/>
      <c r="G992" s="44">
        <f t="shared" si="16"/>
        <v>0</v>
      </c>
      <c r="H992" s="44">
        <f t="shared" si="16"/>
        <v>0</v>
      </c>
    </row>
    <row r="993" spans="2:8">
      <c r="B993" s="60"/>
      <c r="C993" s="60"/>
      <c r="G993" s="44">
        <f t="shared" si="16"/>
        <v>0</v>
      </c>
      <c r="H993" s="44">
        <f t="shared" si="16"/>
        <v>0</v>
      </c>
    </row>
    <row r="994" spans="2:8">
      <c r="B994" s="60"/>
      <c r="C994" s="60"/>
      <c r="G994" s="44">
        <f t="shared" si="16"/>
        <v>0</v>
      </c>
      <c r="H994" s="44">
        <f t="shared" si="16"/>
        <v>0</v>
      </c>
    </row>
    <row r="995" spans="2:8">
      <c r="B995" s="60"/>
      <c r="C995" s="60"/>
      <c r="G995" s="44">
        <f t="shared" si="16"/>
        <v>0</v>
      </c>
      <c r="H995" s="44">
        <f t="shared" si="16"/>
        <v>0</v>
      </c>
    </row>
    <row r="996" spans="2:8">
      <c r="B996" s="60"/>
      <c r="C996" s="60"/>
      <c r="G996" s="44">
        <f t="shared" si="16"/>
        <v>0</v>
      </c>
      <c r="H996" s="44">
        <f t="shared" si="16"/>
        <v>0</v>
      </c>
    </row>
    <row r="997" spans="2:8">
      <c r="B997" s="60"/>
      <c r="C997" s="60"/>
      <c r="G997" s="44">
        <f t="shared" si="16"/>
        <v>0</v>
      </c>
      <c r="H997" s="44">
        <f t="shared" si="16"/>
        <v>0</v>
      </c>
    </row>
    <row r="998" spans="2:8">
      <c r="B998" s="60"/>
      <c r="C998" s="60"/>
      <c r="G998" s="44">
        <f t="shared" si="16"/>
        <v>0</v>
      </c>
      <c r="H998" s="44">
        <f t="shared" si="16"/>
        <v>0</v>
      </c>
    </row>
    <row r="999" spans="2:8">
      <c r="B999" s="60"/>
      <c r="C999" s="60"/>
      <c r="G999" s="44">
        <f t="shared" si="16"/>
        <v>0</v>
      </c>
      <c r="H999" s="44">
        <f t="shared" si="16"/>
        <v>0</v>
      </c>
    </row>
    <row r="1000" spans="2:8">
      <c r="B1000" s="60"/>
      <c r="C1000" s="60"/>
      <c r="G1000" s="44">
        <f t="shared" si="16"/>
        <v>0</v>
      </c>
      <c r="H1000" s="44">
        <f t="shared" si="16"/>
        <v>0</v>
      </c>
    </row>
    <row r="1001" spans="2:8">
      <c r="B1001" s="60"/>
      <c r="C1001" s="60"/>
      <c r="G1001" s="44">
        <f t="shared" si="16"/>
        <v>0</v>
      </c>
      <c r="H1001" s="44">
        <f t="shared" si="16"/>
        <v>0</v>
      </c>
    </row>
    <row r="1002" spans="2:8">
      <c r="B1002" s="60"/>
      <c r="C1002" s="60"/>
      <c r="G1002" s="44">
        <f t="shared" si="16"/>
        <v>0</v>
      </c>
      <c r="H1002" s="44">
        <f t="shared" si="16"/>
        <v>0</v>
      </c>
    </row>
    <row r="1003" spans="2:8">
      <c r="B1003" s="60"/>
      <c r="C1003" s="60"/>
      <c r="G1003" s="44">
        <f t="shared" si="16"/>
        <v>0</v>
      </c>
      <c r="H1003" s="44">
        <f t="shared" si="16"/>
        <v>0</v>
      </c>
    </row>
    <row r="1004" spans="2:8">
      <c r="B1004" s="60"/>
      <c r="C1004" s="60"/>
      <c r="G1004" s="44">
        <f t="shared" si="16"/>
        <v>0</v>
      </c>
      <c r="H1004" s="44">
        <f t="shared" si="16"/>
        <v>0</v>
      </c>
    </row>
    <row r="1005" spans="2:8">
      <c r="B1005" s="60"/>
      <c r="C1005" s="60"/>
      <c r="G1005" s="44">
        <f t="shared" si="16"/>
        <v>0</v>
      </c>
      <c r="H1005" s="44">
        <f t="shared" si="16"/>
        <v>0</v>
      </c>
    </row>
    <row r="1006" spans="2:8">
      <c r="B1006" s="60"/>
      <c r="C1006" s="60"/>
      <c r="G1006" s="44">
        <f t="shared" si="16"/>
        <v>0</v>
      </c>
      <c r="H1006" s="44">
        <f t="shared" si="16"/>
        <v>0</v>
      </c>
    </row>
    <row r="1007" spans="2:8">
      <c r="B1007" s="60"/>
      <c r="C1007" s="60"/>
      <c r="G1007" s="44">
        <f t="shared" si="16"/>
        <v>0</v>
      </c>
      <c r="H1007" s="44">
        <f t="shared" si="16"/>
        <v>0</v>
      </c>
    </row>
    <row r="1008" spans="2:8">
      <c r="B1008" s="60"/>
      <c r="C1008" s="60"/>
      <c r="G1008" s="44">
        <f t="shared" si="16"/>
        <v>0</v>
      </c>
      <c r="H1008" s="44">
        <f t="shared" si="16"/>
        <v>0</v>
      </c>
    </row>
    <row r="1009" spans="2:8">
      <c r="B1009" s="60"/>
      <c r="C1009" s="60"/>
      <c r="G1009" s="44">
        <f t="shared" si="16"/>
        <v>0</v>
      </c>
      <c r="H1009" s="44">
        <f t="shared" si="16"/>
        <v>0</v>
      </c>
    </row>
    <row r="1010" spans="2:8">
      <c r="B1010" s="60"/>
      <c r="C1010" s="60"/>
      <c r="G1010" s="44">
        <f t="shared" si="16"/>
        <v>0</v>
      </c>
      <c r="H1010" s="44">
        <f t="shared" si="16"/>
        <v>0</v>
      </c>
    </row>
    <row r="1011" spans="2:8">
      <c r="B1011" s="60"/>
      <c r="C1011" s="60"/>
      <c r="G1011" s="44">
        <f t="shared" si="16"/>
        <v>0</v>
      </c>
      <c r="H1011" s="44">
        <f t="shared" si="16"/>
        <v>0</v>
      </c>
    </row>
    <row r="1012" spans="2:8">
      <c r="B1012" s="60"/>
      <c r="C1012" s="60"/>
      <c r="G1012" s="44">
        <f t="shared" si="16"/>
        <v>0</v>
      </c>
      <c r="H1012" s="44">
        <f t="shared" si="16"/>
        <v>0</v>
      </c>
    </row>
    <row r="1013" spans="2:8">
      <c r="B1013" s="60"/>
      <c r="C1013" s="60"/>
      <c r="G1013" s="44">
        <f t="shared" si="16"/>
        <v>0</v>
      </c>
      <c r="H1013" s="44">
        <f t="shared" si="16"/>
        <v>0</v>
      </c>
    </row>
    <row r="1014" spans="2:8">
      <c r="B1014" s="60"/>
      <c r="C1014" s="60"/>
      <c r="G1014" s="44">
        <f t="shared" si="16"/>
        <v>0</v>
      </c>
      <c r="H1014" s="44">
        <f t="shared" si="16"/>
        <v>0</v>
      </c>
    </row>
    <row r="1015" spans="2:8">
      <c r="B1015" s="60"/>
      <c r="C1015" s="60"/>
      <c r="G1015" s="44">
        <f t="shared" si="16"/>
        <v>0</v>
      </c>
      <c r="H1015" s="44">
        <f t="shared" si="16"/>
        <v>0</v>
      </c>
    </row>
    <row r="1016" spans="2:8">
      <c r="B1016" s="60"/>
      <c r="C1016" s="60"/>
      <c r="G1016" s="44">
        <f t="shared" si="16"/>
        <v>0</v>
      </c>
      <c r="H1016" s="44">
        <f t="shared" si="16"/>
        <v>0</v>
      </c>
    </row>
    <row r="1017" spans="2:8">
      <c r="B1017" s="60"/>
      <c r="C1017" s="60"/>
      <c r="G1017" s="44">
        <f t="shared" si="16"/>
        <v>0</v>
      </c>
      <c r="H1017" s="44">
        <f t="shared" si="16"/>
        <v>0</v>
      </c>
    </row>
    <row r="1018" spans="2:8">
      <c r="B1018" s="60"/>
      <c r="C1018" s="60"/>
      <c r="G1018" s="44">
        <f t="shared" si="16"/>
        <v>0</v>
      </c>
      <c r="H1018" s="44">
        <f t="shared" si="16"/>
        <v>0</v>
      </c>
    </row>
    <row r="1019" spans="2:8">
      <c r="B1019" s="60"/>
      <c r="C1019" s="60"/>
      <c r="G1019" s="44">
        <f t="shared" si="16"/>
        <v>0</v>
      </c>
      <c r="H1019" s="44">
        <f t="shared" si="16"/>
        <v>0</v>
      </c>
    </row>
    <row r="1020" spans="2:8">
      <c r="B1020" s="60"/>
      <c r="C1020" s="60"/>
      <c r="G1020" s="44">
        <f t="shared" si="16"/>
        <v>0</v>
      </c>
      <c r="H1020" s="44">
        <f t="shared" si="16"/>
        <v>0</v>
      </c>
    </row>
    <row r="1021" spans="2:8">
      <c r="B1021" s="60"/>
      <c r="C1021" s="60"/>
      <c r="G1021" s="44">
        <f t="shared" si="16"/>
        <v>0</v>
      </c>
      <c r="H1021" s="44">
        <f t="shared" si="16"/>
        <v>0</v>
      </c>
    </row>
    <row r="1022" spans="2:8">
      <c r="B1022" s="60"/>
      <c r="C1022" s="60"/>
      <c r="G1022" s="44">
        <f t="shared" si="16"/>
        <v>0</v>
      </c>
      <c r="H1022" s="44">
        <f t="shared" si="16"/>
        <v>0</v>
      </c>
    </row>
    <row r="1023" spans="2:8">
      <c r="B1023" s="60"/>
      <c r="C1023" s="60"/>
      <c r="G1023" s="44">
        <f t="shared" si="16"/>
        <v>0</v>
      </c>
      <c r="H1023" s="44">
        <f t="shared" si="16"/>
        <v>0</v>
      </c>
    </row>
    <row r="1024" spans="2:8">
      <c r="B1024" s="60"/>
      <c r="C1024" s="60"/>
      <c r="G1024" s="44">
        <f t="shared" si="16"/>
        <v>0</v>
      </c>
      <c r="H1024" s="44">
        <f t="shared" si="16"/>
        <v>0</v>
      </c>
    </row>
    <row r="1025" spans="2:8">
      <c r="B1025" s="60"/>
      <c r="C1025" s="60"/>
      <c r="G1025" s="44">
        <f t="shared" si="16"/>
        <v>0</v>
      </c>
      <c r="H1025" s="44">
        <f t="shared" si="16"/>
        <v>0</v>
      </c>
    </row>
    <row r="1026" spans="2:8">
      <c r="B1026" s="60"/>
      <c r="C1026" s="60"/>
      <c r="G1026" s="44">
        <f t="shared" si="16"/>
        <v>0</v>
      </c>
      <c r="H1026" s="44">
        <f t="shared" si="16"/>
        <v>0</v>
      </c>
    </row>
    <row r="1027" spans="2:8">
      <c r="B1027" s="60"/>
      <c r="C1027" s="60"/>
      <c r="G1027" s="44">
        <f t="shared" si="16"/>
        <v>0</v>
      </c>
      <c r="H1027" s="44">
        <f t="shared" si="16"/>
        <v>0</v>
      </c>
    </row>
    <row r="1028" spans="2:8">
      <c r="B1028" s="60"/>
      <c r="C1028" s="60"/>
      <c r="G1028" s="44">
        <f t="shared" si="16"/>
        <v>0</v>
      </c>
      <c r="H1028" s="44">
        <f t="shared" si="16"/>
        <v>0</v>
      </c>
    </row>
    <row r="1029" spans="2:8">
      <c r="B1029" s="60"/>
      <c r="C1029" s="60"/>
      <c r="G1029" s="44">
        <f t="shared" si="16"/>
        <v>0</v>
      </c>
      <c r="H1029" s="44">
        <f t="shared" si="16"/>
        <v>0</v>
      </c>
    </row>
    <row r="1030" spans="2:8">
      <c r="B1030" s="60"/>
      <c r="C1030" s="60"/>
      <c r="G1030" s="44">
        <f t="shared" si="16"/>
        <v>0</v>
      </c>
      <c r="H1030" s="44">
        <f t="shared" si="16"/>
        <v>0</v>
      </c>
    </row>
    <row r="1031" spans="2:8">
      <c r="B1031" s="60"/>
      <c r="C1031" s="60"/>
      <c r="G1031" s="44">
        <f t="shared" si="16"/>
        <v>0</v>
      </c>
      <c r="H1031" s="44">
        <f t="shared" si="16"/>
        <v>0</v>
      </c>
    </row>
    <row r="1032" spans="2:8">
      <c r="B1032" s="60"/>
      <c r="C1032" s="60"/>
      <c r="G1032" s="44">
        <f t="shared" si="16"/>
        <v>0</v>
      </c>
      <c r="H1032" s="44">
        <f t="shared" si="16"/>
        <v>0</v>
      </c>
    </row>
    <row r="1033" spans="2:8">
      <c r="B1033" s="60"/>
      <c r="C1033" s="60"/>
      <c r="G1033" s="44">
        <f t="shared" si="16"/>
        <v>0</v>
      </c>
      <c r="H1033" s="44">
        <f t="shared" si="16"/>
        <v>0</v>
      </c>
    </row>
    <row r="1034" spans="2:8">
      <c r="B1034" s="60"/>
      <c r="C1034" s="60"/>
      <c r="G1034" s="44">
        <f t="shared" si="16"/>
        <v>0</v>
      </c>
      <c r="H1034" s="44">
        <f t="shared" si="16"/>
        <v>0</v>
      </c>
    </row>
    <row r="1035" spans="2:8">
      <c r="B1035" s="60"/>
      <c r="C1035" s="60"/>
      <c r="G1035" s="44">
        <f t="shared" si="16"/>
        <v>0</v>
      </c>
      <c r="H1035" s="44">
        <f t="shared" si="16"/>
        <v>0</v>
      </c>
    </row>
    <row r="1036" spans="2:8">
      <c r="B1036" s="60"/>
      <c r="C1036" s="60"/>
      <c r="G1036" s="44">
        <f t="shared" si="16"/>
        <v>0</v>
      </c>
      <c r="H1036" s="44">
        <f t="shared" si="16"/>
        <v>0</v>
      </c>
    </row>
    <row r="1037" spans="2:8">
      <c r="B1037" s="60"/>
      <c r="C1037" s="60"/>
      <c r="G1037" s="44">
        <f t="shared" si="16"/>
        <v>0</v>
      </c>
      <c r="H1037" s="44">
        <f t="shared" si="16"/>
        <v>0</v>
      </c>
    </row>
    <row r="1038" spans="2:8">
      <c r="B1038" s="60"/>
      <c r="C1038" s="60"/>
      <c r="G1038" s="44">
        <f t="shared" si="16"/>
        <v>0</v>
      </c>
      <c r="H1038" s="44">
        <f t="shared" si="16"/>
        <v>0</v>
      </c>
    </row>
    <row r="1039" spans="2:8">
      <c r="B1039" s="60"/>
      <c r="C1039" s="60"/>
      <c r="G1039" s="44">
        <f t="shared" si="16"/>
        <v>0</v>
      </c>
      <c r="H1039" s="44">
        <f t="shared" si="16"/>
        <v>0</v>
      </c>
    </row>
    <row r="1040" spans="2:8">
      <c r="B1040" s="60"/>
      <c r="C1040" s="60"/>
      <c r="G1040" s="44">
        <f t="shared" si="16"/>
        <v>0</v>
      </c>
      <c r="H1040" s="44">
        <f t="shared" si="16"/>
        <v>0</v>
      </c>
    </row>
    <row r="1041" spans="2:8">
      <c r="B1041" s="60"/>
      <c r="C1041" s="60"/>
      <c r="G1041" s="44">
        <f t="shared" si="16"/>
        <v>0</v>
      </c>
      <c r="H1041" s="44">
        <f t="shared" si="16"/>
        <v>0</v>
      </c>
    </row>
    <row r="1042" spans="2:8">
      <c r="B1042" s="60"/>
      <c r="C1042" s="60"/>
      <c r="G1042" s="44">
        <f t="shared" si="16"/>
        <v>0</v>
      </c>
      <c r="H1042" s="44">
        <f t="shared" si="16"/>
        <v>0</v>
      </c>
    </row>
    <row r="1043" spans="2:8">
      <c r="B1043" s="60"/>
      <c r="C1043" s="60"/>
      <c r="G1043" s="44">
        <f t="shared" si="16"/>
        <v>0</v>
      </c>
      <c r="H1043" s="44">
        <f t="shared" si="16"/>
        <v>0</v>
      </c>
    </row>
    <row r="1044" spans="2:8">
      <c r="B1044" s="60"/>
      <c r="C1044" s="60"/>
      <c r="G1044" s="44">
        <f t="shared" si="16"/>
        <v>0</v>
      </c>
      <c r="H1044" s="44">
        <f t="shared" si="16"/>
        <v>0</v>
      </c>
    </row>
    <row r="1045" spans="2:8">
      <c r="B1045" s="60"/>
      <c r="C1045" s="60"/>
      <c r="G1045" s="44">
        <f t="shared" si="16"/>
        <v>0</v>
      </c>
      <c r="H1045" s="44">
        <f t="shared" si="16"/>
        <v>0</v>
      </c>
    </row>
    <row r="1046" spans="2:8">
      <c r="B1046" s="60"/>
      <c r="C1046" s="60"/>
      <c r="G1046" s="44">
        <f t="shared" si="16"/>
        <v>0</v>
      </c>
      <c r="H1046" s="44">
        <f t="shared" si="16"/>
        <v>0</v>
      </c>
    </row>
    <row r="1047" spans="2:8">
      <c r="B1047" s="60"/>
      <c r="C1047" s="60"/>
      <c r="G1047" s="44">
        <f t="shared" si="16"/>
        <v>0</v>
      </c>
      <c r="H1047" s="44">
        <f t="shared" si="16"/>
        <v>0</v>
      </c>
    </row>
    <row r="1048" spans="2:8">
      <c r="B1048" s="60"/>
      <c r="C1048" s="60"/>
      <c r="G1048" s="44">
        <f t="shared" ref="G1048:H1111" si="17">E1048*6.55957</f>
        <v>0</v>
      </c>
      <c r="H1048" s="44">
        <f t="shared" si="17"/>
        <v>0</v>
      </c>
    </row>
    <row r="1049" spans="2:8">
      <c r="B1049" s="60"/>
      <c r="C1049" s="60"/>
      <c r="G1049" s="44">
        <f t="shared" si="17"/>
        <v>0</v>
      </c>
      <c r="H1049" s="44">
        <f t="shared" si="17"/>
        <v>0</v>
      </c>
    </row>
    <row r="1050" spans="2:8">
      <c r="B1050" s="60"/>
      <c r="C1050" s="60"/>
      <c r="G1050" s="44">
        <f t="shared" si="17"/>
        <v>0</v>
      </c>
      <c r="H1050" s="44">
        <f t="shared" si="17"/>
        <v>0</v>
      </c>
    </row>
    <row r="1051" spans="2:8">
      <c r="B1051" s="60"/>
      <c r="C1051" s="60"/>
      <c r="G1051" s="44">
        <f t="shared" si="17"/>
        <v>0</v>
      </c>
      <c r="H1051" s="44">
        <f t="shared" si="17"/>
        <v>0</v>
      </c>
    </row>
    <row r="1052" spans="2:8">
      <c r="B1052" s="60"/>
      <c r="C1052" s="60"/>
      <c r="G1052" s="44">
        <f t="shared" si="17"/>
        <v>0</v>
      </c>
      <c r="H1052" s="44">
        <f t="shared" si="17"/>
        <v>0</v>
      </c>
    </row>
    <row r="1053" spans="2:8">
      <c r="B1053" s="60"/>
      <c r="C1053" s="60"/>
      <c r="G1053" s="44">
        <f t="shared" si="17"/>
        <v>0</v>
      </c>
      <c r="H1053" s="44">
        <f t="shared" si="17"/>
        <v>0</v>
      </c>
    </row>
    <row r="1054" spans="2:8">
      <c r="B1054" s="60"/>
      <c r="C1054" s="60"/>
      <c r="G1054" s="44">
        <f t="shared" si="17"/>
        <v>0</v>
      </c>
      <c r="H1054" s="44">
        <f t="shared" si="17"/>
        <v>0</v>
      </c>
    </row>
    <row r="1055" spans="2:8">
      <c r="B1055" s="60"/>
      <c r="C1055" s="60"/>
      <c r="G1055" s="44">
        <f t="shared" si="17"/>
        <v>0</v>
      </c>
      <c r="H1055" s="44">
        <f t="shared" si="17"/>
        <v>0</v>
      </c>
    </row>
    <row r="1056" spans="2:8">
      <c r="B1056" s="60"/>
      <c r="C1056" s="60"/>
      <c r="G1056" s="44">
        <f t="shared" si="17"/>
        <v>0</v>
      </c>
      <c r="H1056" s="44">
        <f t="shared" si="17"/>
        <v>0</v>
      </c>
    </row>
    <row r="1057" spans="2:8">
      <c r="B1057" s="60"/>
      <c r="C1057" s="60"/>
      <c r="G1057" s="44">
        <f t="shared" si="17"/>
        <v>0</v>
      </c>
      <c r="H1057" s="44">
        <f t="shared" si="17"/>
        <v>0</v>
      </c>
    </row>
    <row r="1058" spans="2:8">
      <c r="B1058" s="60"/>
      <c r="C1058" s="60"/>
      <c r="G1058" s="44">
        <f t="shared" si="17"/>
        <v>0</v>
      </c>
      <c r="H1058" s="44">
        <f t="shared" si="17"/>
        <v>0</v>
      </c>
    </row>
    <row r="1059" spans="2:8">
      <c r="B1059" s="60"/>
      <c r="C1059" s="60"/>
      <c r="G1059" s="44">
        <f t="shared" si="17"/>
        <v>0</v>
      </c>
      <c r="H1059" s="44">
        <f t="shared" si="17"/>
        <v>0</v>
      </c>
    </row>
    <row r="1060" spans="2:8">
      <c r="B1060" s="60"/>
      <c r="C1060" s="60"/>
      <c r="G1060" s="44">
        <f t="shared" si="17"/>
        <v>0</v>
      </c>
      <c r="H1060" s="44">
        <f t="shared" si="17"/>
        <v>0</v>
      </c>
    </row>
    <row r="1061" spans="2:8">
      <c r="B1061" s="60"/>
      <c r="C1061" s="60"/>
      <c r="G1061" s="44">
        <f t="shared" si="17"/>
        <v>0</v>
      </c>
      <c r="H1061" s="44">
        <f t="shared" si="17"/>
        <v>0</v>
      </c>
    </row>
    <row r="1062" spans="2:8">
      <c r="B1062" s="60"/>
      <c r="C1062" s="60"/>
      <c r="G1062" s="44">
        <f t="shared" si="17"/>
        <v>0</v>
      </c>
      <c r="H1062" s="44">
        <f t="shared" si="17"/>
        <v>0</v>
      </c>
    </row>
    <row r="1063" spans="2:8">
      <c r="B1063" s="60"/>
      <c r="C1063" s="60"/>
      <c r="G1063" s="44">
        <f t="shared" si="17"/>
        <v>0</v>
      </c>
      <c r="H1063" s="44">
        <f t="shared" si="17"/>
        <v>0</v>
      </c>
    </row>
    <row r="1064" spans="2:8">
      <c r="B1064" s="60"/>
      <c r="C1064" s="60"/>
      <c r="G1064" s="44">
        <f t="shared" si="17"/>
        <v>0</v>
      </c>
      <c r="H1064" s="44">
        <f t="shared" si="17"/>
        <v>0</v>
      </c>
    </row>
    <row r="1065" spans="2:8">
      <c r="B1065" s="60"/>
      <c r="C1065" s="60"/>
      <c r="G1065" s="44">
        <f t="shared" si="17"/>
        <v>0</v>
      </c>
      <c r="H1065" s="44">
        <f t="shared" si="17"/>
        <v>0</v>
      </c>
    </row>
    <row r="1066" spans="2:8">
      <c r="B1066" s="60"/>
      <c r="C1066" s="60"/>
      <c r="G1066" s="44">
        <f t="shared" si="17"/>
        <v>0</v>
      </c>
      <c r="H1066" s="44">
        <f t="shared" si="17"/>
        <v>0</v>
      </c>
    </row>
    <row r="1067" spans="2:8">
      <c r="B1067" s="60"/>
      <c r="C1067" s="60"/>
      <c r="G1067" s="44">
        <f t="shared" si="17"/>
        <v>0</v>
      </c>
      <c r="H1067" s="44">
        <f t="shared" si="17"/>
        <v>0</v>
      </c>
    </row>
    <row r="1068" spans="2:8">
      <c r="B1068" s="60"/>
      <c r="C1068" s="60"/>
      <c r="G1068" s="44">
        <f t="shared" si="17"/>
        <v>0</v>
      </c>
      <c r="H1068" s="44">
        <f t="shared" si="17"/>
        <v>0</v>
      </c>
    </row>
    <row r="1069" spans="2:8">
      <c r="B1069" s="60"/>
      <c r="C1069" s="60"/>
      <c r="G1069" s="44">
        <f t="shared" si="17"/>
        <v>0</v>
      </c>
      <c r="H1069" s="44">
        <f t="shared" si="17"/>
        <v>0</v>
      </c>
    </row>
    <row r="1070" spans="2:8">
      <c r="B1070" s="60"/>
      <c r="C1070" s="60"/>
      <c r="G1070" s="44">
        <f t="shared" si="17"/>
        <v>0</v>
      </c>
      <c r="H1070" s="44">
        <f t="shared" si="17"/>
        <v>0</v>
      </c>
    </row>
    <row r="1071" spans="2:8">
      <c r="B1071" s="60"/>
      <c r="C1071" s="60"/>
      <c r="G1071" s="44">
        <f t="shared" si="17"/>
        <v>0</v>
      </c>
      <c r="H1071" s="44">
        <f t="shared" si="17"/>
        <v>0</v>
      </c>
    </row>
    <row r="1072" spans="2:8">
      <c r="B1072" s="60"/>
      <c r="C1072" s="60"/>
      <c r="G1072" s="44">
        <f t="shared" si="17"/>
        <v>0</v>
      </c>
      <c r="H1072" s="44">
        <f t="shared" si="17"/>
        <v>0</v>
      </c>
    </row>
    <row r="1073" spans="2:8">
      <c r="B1073" s="60"/>
      <c r="C1073" s="60"/>
      <c r="G1073" s="44">
        <f t="shared" si="17"/>
        <v>0</v>
      </c>
      <c r="H1073" s="44">
        <f t="shared" si="17"/>
        <v>0</v>
      </c>
    </row>
    <row r="1074" spans="2:8">
      <c r="B1074" s="60"/>
      <c r="C1074" s="60"/>
      <c r="G1074" s="44">
        <f t="shared" si="17"/>
        <v>0</v>
      </c>
      <c r="H1074" s="44">
        <f t="shared" si="17"/>
        <v>0</v>
      </c>
    </row>
    <row r="1075" spans="2:8">
      <c r="B1075" s="60"/>
      <c r="C1075" s="60"/>
      <c r="G1075" s="44">
        <f t="shared" si="17"/>
        <v>0</v>
      </c>
      <c r="H1075" s="44">
        <f t="shared" si="17"/>
        <v>0</v>
      </c>
    </row>
    <row r="1076" spans="2:8">
      <c r="B1076" s="60"/>
      <c r="C1076" s="60"/>
      <c r="G1076" s="44">
        <f t="shared" si="17"/>
        <v>0</v>
      </c>
      <c r="H1076" s="44">
        <f t="shared" si="17"/>
        <v>0</v>
      </c>
    </row>
    <row r="1077" spans="2:8">
      <c r="B1077" s="60"/>
      <c r="C1077" s="60"/>
      <c r="G1077" s="44">
        <f t="shared" si="17"/>
        <v>0</v>
      </c>
      <c r="H1077" s="44">
        <f t="shared" si="17"/>
        <v>0</v>
      </c>
    </row>
    <row r="1078" spans="2:8">
      <c r="B1078" s="60"/>
      <c r="C1078" s="60"/>
      <c r="G1078" s="44">
        <f t="shared" si="17"/>
        <v>0</v>
      </c>
      <c r="H1078" s="44">
        <f t="shared" si="17"/>
        <v>0</v>
      </c>
    </row>
    <row r="1079" spans="2:8">
      <c r="B1079" s="60"/>
      <c r="C1079" s="60"/>
      <c r="G1079" s="44">
        <f t="shared" si="17"/>
        <v>0</v>
      </c>
      <c r="H1079" s="44">
        <f t="shared" si="17"/>
        <v>0</v>
      </c>
    </row>
    <row r="1080" spans="2:8">
      <c r="B1080" s="60"/>
      <c r="C1080" s="60"/>
      <c r="G1080" s="44">
        <f t="shared" si="17"/>
        <v>0</v>
      </c>
      <c r="H1080" s="44">
        <f t="shared" si="17"/>
        <v>0</v>
      </c>
    </row>
    <row r="1081" spans="2:8">
      <c r="B1081" s="60"/>
      <c r="C1081" s="60"/>
      <c r="G1081" s="44">
        <f t="shared" si="17"/>
        <v>0</v>
      </c>
      <c r="H1081" s="44">
        <f t="shared" si="17"/>
        <v>0</v>
      </c>
    </row>
    <row r="1082" spans="2:8">
      <c r="B1082" s="60"/>
      <c r="C1082" s="60"/>
      <c r="G1082" s="44">
        <f t="shared" si="17"/>
        <v>0</v>
      </c>
      <c r="H1082" s="44">
        <f t="shared" si="17"/>
        <v>0</v>
      </c>
    </row>
    <row r="1083" spans="2:8">
      <c r="B1083" s="60"/>
      <c r="C1083" s="60"/>
      <c r="G1083" s="44">
        <f t="shared" si="17"/>
        <v>0</v>
      </c>
      <c r="H1083" s="44">
        <f t="shared" si="17"/>
        <v>0</v>
      </c>
    </row>
    <row r="1084" spans="2:8">
      <c r="B1084" s="60"/>
      <c r="C1084" s="60"/>
      <c r="G1084" s="44">
        <f t="shared" si="17"/>
        <v>0</v>
      </c>
      <c r="H1084" s="44">
        <f t="shared" si="17"/>
        <v>0</v>
      </c>
    </row>
    <row r="1085" spans="2:8">
      <c r="B1085" s="60"/>
      <c r="C1085" s="60"/>
      <c r="G1085" s="44">
        <f t="shared" si="17"/>
        <v>0</v>
      </c>
      <c r="H1085" s="44">
        <f t="shared" si="17"/>
        <v>0</v>
      </c>
    </row>
    <row r="1086" spans="2:8">
      <c r="B1086" s="60"/>
      <c r="C1086" s="60"/>
      <c r="G1086" s="44">
        <f t="shared" si="17"/>
        <v>0</v>
      </c>
      <c r="H1086" s="44">
        <f t="shared" si="17"/>
        <v>0</v>
      </c>
    </row>
    <row r="1087" spans="2:8">
      <c r="B1087" s="60"/>
      <c r="C1087" s="60"/>
      <c r="G1087" s="44">
        <f t="shared" si="17"/>
        <v>0</v>
      </c>
      <c r="H1087" s="44">
        <f t="shared" si="17"/>
        <v>0</v>
      </c>
    </row>
    <row r="1088" spans="2:8">
      <c r="B1088" s="60"/>
      <c r="C1088" s="60"/>
      <c r="G1088" s="44">
        <f t="shared" si="17"/>
        <v>0</v>
      </c>
      <c r="H1088" s="44">
        <f t="shared" si="17"/>
        <v>0</v>
      </c>
    </row>
    <row r="1089" spans="2:8">
      <c r="B1089" s="60"/>
      <c r="C1089" s="60"/>
      <c r="G1089" s="44">
        <f t="shared" si="17"/>
        <v>0</v>
      </c>
      <c r="H1089" s="44">
        <f t="shared" si="17"/>
        <v>0</v>
      </c>
    </row>
    <row r="1090" spans="2:8">
      <c r="B1090" s="60"/>
      <c r="C1090" s="60"/>
      <c r="G1090" s="44">
        <f t="shared" si="17"/>
        <v>0</v>
      </c>
      <c r="H1090" s="44">
        <f t="shared" si="17"/>
        <v>0</v>
      </c>
    </row>
    <row r="1091" spans="2:8">
      <c r="B1091" s="60"/>
      <c r="C1091" s="60"/>
      <c r="G1091" s="44">
        <f t="shared" si="17"/>
        <v>0</v>
      </c>
      <c r="H1091" s="44">
        <f t="shared" si="17"/>
        <v>0</v>
      </c>
    </row>
    <row r="1092" spans="2:8">
      <c r="B1092" s="60"/>
      <c r="C1092" s="60"/>
      <c r="G1092" s="44">
        <f t="shared" si="17"/>
        <v>0</v>
      </c>
      <c r="H1092" s="44">
        <f t="shared" si="17"/>
        <v>0</v>
      </c>
    </row>
    <row r="1093" spans="2:8">
      <c r="B1093" s="60"/>
      <c r="C1093" s="60"/>
      <c r="G1093" s="44">
        <f t="shared" si="17"/>
        <v>0</v>
      </c>
      <c r="H1093" s="44">
        <f t="shared" si="17"/>
        <v>0</v>
      </c>
    </row>
    <row r="1094" spans="2:8">
      <c r="B1094" s="60"/>
      <c r="C1094" s="60"/>
      <c r="G1094" s="44">
        <f t="shared" si="17"/>
        <v>0</v>
      </c>
      <c r="H1094" s="44">
        <f t="shared" si="17"/>
        <v>0</v>
      </c>
    </row>
    <row r="1095" spans="2:8">
      <c r="B1095" s="60"/>
      <c r="C1095" s="60"/>
      <c r="G1095" s="44">
        <f t="shared" si="17"/>
        <v>0</v>
      </c>
      <c r="H1095" s="44">
        <f t="shared" si="17"/>
        <v>0</v>
      </c>
    </row>
    <row r="1096" spans="2:8">
      <c r="B1096" s="60"/>
      <c r="C1096" s="60"/>
      <c r="G1096" s="44">
        <f t="shared" si="17"/>
        <v>0</v>
      </c>
      <c r="H1096" s="44">
        <f t="shared" si="17"/>
        <v>0</v>
      </c>
    </row>
    <row r="1097" spans="2:8">
      <c r="B1097" s="60"/>
      <c r="C1097" s="60"/>
      <c r="G1097" s="44">
        <f t="shared" si="17"/>
        <v>0</v>
      </c>
      <c r="H1097" s="44">
        <f t="shared" si="17"/>
        <v>0</v>
      </c>
    </row>
    <row r="1098" spans="2:8">
      <c r="B1098" s="60"/>
      <c r="C1098" s="60"/>
      <c r="G1098" s="44">
        <f t="shared" si="17"/>
        <v>0</v>
      </c>
      <c r="H1098" s="44">
        <f t="shared" si="17"/>
        <v>0</v>
      </c>
    </row>
    <row r="1099" spans="2:8">
      <c r="B1099" s="60"/>
      <c r="C1099" s="60"/>
      <c r="G1099" s="44">
        <f t="shared" si="17"/>
        <v>0</v>
      </c>
      <c r="H1099" s="44">
        <f t="shared" si="17"/>
        <v>0</v>
      </c>
    </row>
    <row r="1100" spans="2:8">
      <c r="B1100" s="60"/>
      <c r="C1100" s="60"/>
      <c r="G1100" s="44">
        <f t="shared" si="17"/>
        <v>0</v>
      </c>
      <c r="H1100" s="44">
        <f t="shared" si="17"/>
        <v>0</v>
      </c>
    </row>
    <row r="1101" spans="2:8">
      <c r="B1101" s="60"/>
      <c r="C1101" s="60"/>
      <c r="G1101" s="44">
        <f t="shared" si="17"/>
        <v>0</v>
      </c>
      <c r="H1101" s="44">
        <f t="shared" si="17"/>
        <v>0</v>
      </c>
    </row>
    <row r="1102" spans="2:8">
      <c r="B1102" s="60"/>
      <c r="C1102" s="60"/>
      <c r="G1102" s="44">
        <f t="shared" si="17"/>
        <v>0</v>
      </c>
      <c r="H1102" s="44">
        <f t="shared" si="17"/>
        <v>0</v>
      </c>
    </row>
    <row r="1103" spans="2:8">
      <c r="B1103" s="60"/>
      <c r="C1103" s="60"/>
      <c r="G1103" s="44">
        <f t="shared" si="17"/>
        <v>0</v>
      </c>
      <c r="H1103" s="44">
        <f t="shared" si="17"/>
        <v>0</v>
      </c>
    </row>
    <row r="1104" spans="2:8">
      <c r="B1104" s="60"/>
      <c r="C1104" s="60"/>
      <c r="G1104" s="44">
        <f t="shared" si="17"/>
        <v>0</v>
      </c>
      <c r="H1104" s="44">
        <f t="shared" si="17"/>
        <v>0</v>
      </c>
    </row>
    <row r="1105" spans="2:8">
      <c r="B1105" s="60"/>
      <c r="C1105" s="60"/>
      <c r="G1105" s="44">
        <f t="shared" si="17"/>
        <v>0</v>
      </c>
      <c r="H1105" s="44">
        <f t="shared" si="17"/>
        <v>0</v>
      </c>
    </row>
    <row r="1106" spans="2:8">
      <c r="B1106" s="60"/>
      <c r="C1106" s="60"/>
      <c r="G1106" s="44">
        <f t="shared" si="17"/>
        <v>0</v>
      </c>
      <c r="H1106" s="44">
        <f t="shared" si="17"/>
        <v>0</v>
      </c>
    </row>
    <row r="1107" spans="2:8">
      <c r="B1107" s="60"/>
      <c r="C1107" s="60"/>
      <c r="G1107" s="44">
        <f t="shared" si="17"/>
        <v>0</v>
      </c>
      <c r="H1107" s="44">
        <f t="shared" si="17"/>
        <v>0</v>
      </c>
    </row>
    <row r="1108" spans="2:8">
      <c r="B1108" s="60"/>
      <c r="C1108" s="60"/>
      <c r="G1108" s="44">
        <f t="shared" si="17"/>
        <v>0</v>
      </c>
      <c r="H1108" s="44">
        <f t="shared" si="17"/>
        <v>0</v>
      </c>
    </row>
    <row r="1109" spans="2:8">
      <c r="B1109" s="60"/>
      <c r="C1109" s="60"/>
      <c r="G1109" s="44">
        <f t="shared" si="17"/>
        <v>0</v>
      </c>
      <c r="H1109" s="44">
        <f t="shared" si="17"/>
        <v>0</v>
      </c>
    </row>
    <row r="1110" spans="2:8">
      <c r="B1110" s="60"/>
      <c r="C1110" s="60"/>
      <c r="G1110" s="44">
        <f t="shared" si="17"/>
        <v>0</v>
      </c>
      <c r="H1110" s="44">
        <f t="shared" si="17"/>
        <v>0</v>
      </c>
    </row>
    <row r="1111" spans="2:8">
      <c r="B1111" s="60"/>
      <c r="C1111" s="60"/>
      <c r="G1111" s="44">
        <f t="shared" si="17"/>
        <v>0</v>
      </c>
      <c r="H1111" s="44">
        <f t="shared" si="17"/>
        <v>0</v>
      </c>
    </row>
    <row r="1112" spans="2:8">
      <c r="B1112" s="60"/>
      <c r="C1112" s="60"/>
      <c r="G1112" s="44">
        <f t="shared" ref="G1112:H1175" si="18">E1112*6.55957</f>
        <v>0</v>
      </c>
      <c r="H1112" s="44">
        <f t="shared" si="18"/>
        <v>0</v>
      </c>
    </row>
    <row r="1113" spans="2:8">
      <c r="B1113" s="60"/>
      <c r="C1113" s="60"/>
      <c r="G1113" s="44">
        <f t="shared" si="18"/>
        <v>0</v>
      </c>
      <c r="H1113" s="44">
        <f t="shared" si="18"/>
        <v>0</v>
      </c>
    </row>
    <row r="1114" spans="2:8">
      <c r="B1114" s="60"/>
      <c r="C1114" s="60"/>
      <c r="G1114" s="44">
        <f t="shared" si="18"/>
        <v>0</v>
      </c>
      <c r="H1114" s="44">
        <f t="shared" si="18"/>
        <v>0</v>
      </c>
    </row>
    <row r="1115" spans="2:8">
      <c r="B1115" s="60"/>
      <c r="C1115" s="60"/>
      <c r="G1115" s="44">
        <f t="shared" si="18"/>
        <v>0</v>
      </c>
      <c r="H1115" s="44">
        <f t="shared" si="18"/>
        <v>0</v>
      </c>
    </row>
    <row r="1116" spans="2:8">
      <c r="B1116" s="60"/>
      <c r="C1116" s="60"/>
      <c r="G1116" s="44">
        <f t="shared" si="18"/>
        <v>0</v>
      </c>
      <c r="H1116" s="44">
        <f t="shared" si="18"/>
        <v>0</v>
      </c>
    </row>
    <row r="1117" spans="2:8">
      <c r="B1117" s="60"/>
      <c r="C1117" s="60"/>
      <c r="G1117" s="44">
        <f t="shared" si="18"/>
        <v>0</v>
      </c>
      <c r="H1117" s="44">
        <f t="shared" si="18"/>
        <v>0</v>
      </c>
    </row>
    <row r="1118" spans="2:8">
      <c r="B1118" s="60"/>
      <c r="C1118" s="60"/>
      <c r="G1118" s="44">
        <f t="shared" si="18"/>
        <v>0</v>
      </c>
      <c r="H1118" s="44">
        <f t="shared" si="18"/>
        <v>0</v>
      </c>
    </row>
    <row r="1119" spans="2:8">
      <c r="B1119" s="60"/>
      <c r="C1119" s="60"/>
      <c r="G1119" s="44">
        <f t="shared" si="18"/>
        <v>0</v>
      </c>
      <c r="H1119" s="44">
        <f t="shared" si="18"/>
        <v>0</v>
      </c>
    </row>
    <row r="1120" spans="2:8">
      <c r="B1120" s="60"/>
      <c r="C1120" s="60"/>
      <c r="G1120" s="44">
        <f t="shared" si="18"/>
        <v>0</v>
      </c>
      <c r="H1120" s="44">
        <f t="shared" si="18"/>
        <v>0</v>
      </c>
    </row>
    <row r="1121" spans="2:8">
      <c r="B1121" s="60"/>
      <c r="C1121" s="60"/>
      <c r="G1121" s="44">
        <f t="shared" si="18"/>
        <v>0</v>
      </c>
      <c r="H1121" s="44">
        <f t="shared" si="18"/>
        <v>0</v>
      </c>
    </row>
    <row r="1122" spans="2:8">
      <c r="B1122" s="60"/>
      <c r="C1122" s="60"/>
      <c r="G1122" s="44">
        <f t="shared" si="18"/>
        <v>0</v>
      </c>
      <c r="H1122" s="44">
        <f t="shared" si="18"/>
        <v>0</v>
      </c>
    </row>
    <row r="1123" spans="2:8">
      <c r="B1123" s="60"/>
      <c r="C1123" s="60"/>
      <c r="G1123" s="44">
        <f t="shared" si="18"/>
        <v>0</v>
      </c>
      <c r="H1123" s="44">
        <f t="shared" si="18"/>
        <v>0</v>
      </c>
    </row>
    <row r="1124" spans="2:8">
      <c r="B1124" s="60"/>
      <c r="C1124" s="60"/>
      <c r="G1124" s="44">
        <f t="shared" si="18"/>
        <v>0</v>
      </c>
      <c r="H1124" s="44">
        <f t="shared" si="18"/>
        <v>0</v>
      </c>
    </row>
    <row r="1125" spans="2:8">
      <c r="B1125" s="60"/>
      <c r="C1125" s="60"/>
      <c r="G1125" s="44">
        <f t="shared" si="18"/>
        <v>0</v>
      </c>
      <c r="H1125" s="44">
        <f t="shared" si="18"/>
        <v>0</v>
      </c>
    </row>
    <row r="1126" spans="2:8">
      <c r="B1126" s="60"/>
      <c r="C1126" s="60"/>
      <c r="G1126" s="44">
        <f t="shared" si="18"/>
        <v>0</v>
      </c>
      <c r="H1126" s="44">
        <f t="shared" si="18"/>
        <v>0</v>
      </c>
    </row>
    <row r="1127" spans="2:8">
      <c r="B1127" s="60"/>
      <c r="C1127" s="60"/>
      <c r="G1127" s="44">
        <f t="shared" si="18"/>
        <v>0</v>
      </c>
      <c r="H1127" s="44">
        <f t="shared" si="18"/>
        <v>0</v>
      </c>
    </row>
    <row r="1128" spans="2:8">
      <c r="B1128" s="60"/>
      <c r="C1128" s="60"/>
      <c r="G1128" s="44">
        <f t="shared" si="18"/>
        <v>0</v>
      </c>
      <c r="H1128" s="44">
        <f t="shared" si="18"/>
        <v>0</v>
      </c>
    </row>
    <row r="1129" spans="2:8">
      <c r="B1129" s="60"/>
      <c r="C1129" s="60"/>
      <c r="G1129" s="44">
        <f t="shared" si="18"/>
        <v>0</v>
      </c>
      <c r="H1129" s="44">
        <f t="shared" si="18"/>
        <v>0</v>
      </c>
    </row>
    <row r="1130" spans="2:8">
      <c r="B1130" s="60"/>
      <c r="C1130" s="60"/>
      <c r="G1130" s="44">
        <f t="shared" si="18"/>
        <v>0</v>
      </c>
      <c r="H1130" s="44">
        <f t="shared" si="18"/>
        <v>0</v>
      </c>
    </row>
    <row r="1131" spans="2:8">
      <c r="B1131" s="60"/>
      <c r="C1131" s="60"/>
      <c r="G1131" s="44">
        <f t="shared" si="18"/>
        <v>0</v>
      </c>
      <c r="H1131" s="44">
        <f t="shared" si="18"/>
        <v>0</v>
      </c>
    </row>
    <row r="1132" spans="2:8">
      <c r="B1132" s="60"/>
      <c r="C1132" s="60"/>
      <c r="G1132" s="44">
        <f t="shared" si="18"/>
        <v>0</v>
      </c>
      <c r="H1132" s="44">
        <f t="shared" si="18"/>
        <v>0</v>
      </c>
    </row>
    <row r="1133" spans="2:8">
      <c r="B1133" s="60"/>
      <c r="C1133" s="60"/>
      <c r="G1133" s="44">
        <f t="shared" si="18"/>
        <v>0</v>
      </c>
      <c r="H1133" s="44">
        <f t="shared" si="18"/>
        <v>0</v>
      </c>
    </row>
    <row r="1134" spans="2:8">
      <c r="B1134" s="60"/>
      <c r="C1134" s="60"/>
      <c r="G1134" s="44">
        <f t="shared" si="18"/>
        <v>0</v>
      </c>
      <c r="H1134" s="44">
        <f t="shared" si="18"/>
        <v>0</v>
      </c>
    </row>
    <row r="1135" spans="2:8">
      <c r="B1135" s="60"/>
      <c r="C1135" s="60"/>
      <c r="G1135" s="44">
        <f t="shared" si="18"/>
        <v>0</v>
      </c>
      <c r="H1135" s="44">
        <f t="shared" si="18"/>
        <v>0</v>
      </c>
    </row>
    <row r="1136" spans="2:8">
      <c r="B1136" s="60"/>
      <c r="C1136" s="60"/>
      <c r="G1136" s="44">
        <f t="shared" si="18"/>
        <v>0</v>
      </c>
      <c r="H1136" s="44">
        <f t="shared" si="18"/>
        <v>0</v>
      </c>
    </row>
    <row r="1137" spans="2:8">
      <c r="B1137" s="60"/>
      <c r="C1137" s="60"/>
      <c r="G1137" s="44">
        <f t="shared" si="18"/>
        <v>0</v>
      </c>
      <c r="H1137" s="44">
        <f t="shared" si="18"/>
        <v>0</v>
      </c>
    </row>
    <row r="1138" spans="2:8">
      <c r="B1138" s="60"/>
      <c r="C1138" s="60"/>
      <c r="G1138" s="44">
        <f t="shared" si="18"/>
        <v>0</v>
      </c>
      <c r="H1138" s="44">
        <f t="shared" si="18"/>
        <v>0</v>
      </c>
    </row>
    <row r="1139" spans="2:8">
      <c r="B1139" s="60"/>
      <c r="C1139" s="60"/>
      <c r="G1139" s="44">
        <f t="shared" si="18"/>
        <v>0</v>
      </c>
      <c r="H1139" s="44">
        <f t="shared" si="18"/>
        <v>0</v>
      </c>
    </row>
    <row r="1140" spans="2:8">
      <c r="B1140" s="60"/>
      <c r="C1140" s="60"/>
      <c r="G1140" s="44">
        <f t="shared" si="18"/>
        <v>0</v>
      </c>
      <c r="H1140" s="44">
        <f t="shared" si="18"/>
        <v>0</v>
      </c>
    </row>
    <row r="1141" spans="2:8">
      <c r="B1141" s="60"/>
      <c r="C1141" s="60"/>
      <c r="G1141" s="44">
        <f t="shared" si="18"/>
        <v>0</v>
      </c>
      <c r="H1141" s="44">
        <f t="shared" si="18"/>
        <v>0</v>
      </c>
    </row>
    <row r="1142" spans="2:8">
      <c r="B1142" s="60"/>
      <c r="C1142" s="60"/>
      <c r="G1142" s="44">
        <f t="shared" si="18"/>
        <v>0</v>
      </c>
      <c r="H1142" s="44">
        <f t="shared" si="18"/>
        <v>0</v>
      </c>
    </row>
    <row r="1143" spans="2:8">
      <c r="B1143" s="60"/>
      <c r="C1143" s="60"/>
      <c r="G1143" s="44">
        <f t="shared" si="18"/>
        <v>0</v>
      </c>
      <c r="H1143" s="44">
        <f t="shared" si="18"/>
        <v>0</v>
      </c>
    </row>
    <row r="1144" spans="2:8">
      <c r="B1144" s="60"/>
      <c r="C1144" s="60"/>
      <c r="G1144" s="44">
        <f t="shared" si="18"/>
        <v>0</v>
      </c>
      <c r="H1144" s="44">
        <f t="shared" si="18"/>
        <v>0</v>
      </c>
    </row>
    <row r="1145" spans="2:8">
      <c r="B1145" s="60"/>
      <c r="C1145" s="60"/>
      <c r="G1145" s="44">
        <f t="shared" si="18"/>
        <v>0</v>
      </c>
      <c r="H1145" s="44">
        <f t="shared" si="18"/>
        <v>0</v>
      </c>
    </row>
    <row r="1146" spans="2:8">
      <c r="B1146" s="60"/>
      <c r="C1146" s="60"/>
      <c r="G1146" s="44">
        <f t="shared" si="18"/>
        <v>0</v>
      </c>
      <c r="H1146" s="44">
        <f t="shared" si="18"/>
        <v>0</v>
      </c>
    </row>
    <row r="1147" spans="2:8">
      <c r="B1147" s="60"/>
      <c r="C1147" s="60"/>
      <c r="G1147" s="44">
        <f t="shared" si="18"/>
        <v>0</v>
      </c>
      <c r="H1147" s="44">
        <f t="shared" si="18"/>
        <v>0</v>
      </c>
    </row>
    <row r="1148" spans="2:8">
      <c r="B1148" s="60"/>
      <c r="C1148" s="60"/>
      <c r="G1148" s="44">
        <f t="shared" si="18"/>
        <v>0</v>
      </c>
      <c r="H1148" s="44">
        <f t="shared" si="18"/>
        <v>0</v>
      </c>
    </row>
    <row r="1149" spans="2:8">
      <c r="B1149" s="60"/>
      <c r="C1149" s="60"/>
      <c r="G1149" s="44">
        <f t="shared" si="18"/>
        <v>0</v>
      </c>
      <c r="H1149" s="44">
        <f t="shared" si="18"/>
        <v>0</v>
      </c>
    </row>
    <row r="1150" spans="2:8">
      <c r="B1150" s="60"/>
      <c r="C1150" s="60"/>
      <c r="G1150" s="44">
        <f t="shared" si="18"/>
        <v>0</v>
      </c>
      <c r="H1150" s="44">
        <f t="shared" si="18"/>
        <v>0</v>
      </c>
    </row>
    <row r="1151" spans="2:8">
      <c r="B1151" s="60"/>
      <c r="C1151" s="60"/>
      <c r="G1151" s="44">
        <f t="shared" si="18"/>
        <v>0</v>
      </c>
      <c r="H1151" s="44">
        <f t="shared" si="18"/>
        <v>0</v>
      </c>
    </row>
    <row r="1152" spans="2:8">
      <c r="B1152" s="60"/>
      <c r="C1152" s="60"/>
      <c r="G1152" s="44">
        <f t="shared" si="18"/>
        <v>0</v>
      </c>
      <c r="H1152" s="44">
        <f t="shared" si="18"/>
        <v>0</v>
      </c>
    </row>
    <row r="1153" spans="2:8">
      <c r="B1153" s="60"/>
      <c r="C1153" s="60"/>
      <c r="G1153" s="44">
        <f t="shared" si="18"/>
        <v>0</v>
      </c>
      <c r="H1153" s="44">
        <f t="shared" si="18"/>
        <v>0</v>
      </c>
    </row>
    <row r="1154" spans="2:8">
      <c r="B1154" s="60"/>
      <c r="C1154" s="60"/>
      <c r="G1154" s="44">
        <f t="shared" si="18"/>
        <v>0</v>
      </c>
      <c r="H1154" s="44">
        <f t="shared" si="18"/>
        <v>0</v>
      </c>
    </row>
    <row r="1155" spans="2:8">
      <c r="B1155" s="60"/>
      <c r="C1155" s="60"/>
      <c r="G1155" s="44">
        <f t="shared" si="18"/>
        <v>0</v>
      </c>
      <c r="H1155" s="44">
        <f t="shared" si="18"/>
        <v>0</v>
      </c>
    </row>
    <row r="1156" spans="2:8">
      <c r="B1156" s="60"/>
      <c r="C1156" s="60"/>
      <c r="G1156" s="44">
        <f t="shared" si="18"/>
        <v>0</v>
      </c>
      <c r="H1156" s="44">
        <f t="shared" si="18"/>
        <v>0</v>
      </c>
    </row>
    <row r="1157" spans="2:8">
      <c r="B1157" s="60"/>
      <c r="C1157" s="60"/>
      <c r="G1157" s="44">
        <f t="shared" si="18"/>
        <v>0</v>
      </c>
      <c r="H1157" s="44">
        <f t="shared" si="18"/>
        <v>0</v>
      </c>
    </row>
    <row r="1158" spans="2:8">
      <c r="B1158" s="60"/>
      <c r="C1158" s="60"/>
      <c r="G1158" s="44">
        <f t="shared" si="18"/>
        <v>0</v>
      </c>
      <c r="H1158" s="44">
        <f t="shared" si="18"/>
        <v>0</v>
      </c>
    </row>
    <row r="1159" spans="2:8">
      <c r="B1159" s="60"/>
      <c r="C1159" s="60"/>
      <c r="G1159" s="44">
        <f t="shared" si="18"/>
        <v>0</v>
      </c>
      <c r="H1159" s="44">
        <f t="shared" si="18"/>
        <v>0</v>
      </c>
    </row>
    <row r="1160" spans="2:8">
      <c r="B1160" s="60"/>
      <c r="C1160" s="60"/>
      <c r="G1160" s="44">
        <f t="shared" si="18"/>
        <v>0</v>
      </c>
      <c r="H1160" s="44">
        <f t="shared" si="18"/>
        <v>0</v>
      </c>
    </row>
    <row r="1161" spans="2:8">
      <c r="B1161" s="60"/>
      <c r="C1161" s="60"/>
      <c r="G1161" s="44">
        <f t="shared" si="18"/>
        <v>0</v>
      </c>
      <c r="H1161" s="44">
        <f t="shared" si="18"/>
        <v>0</v>
      </c>
    </row>
    <row r="1162" spans="2:8">
      <c r="B1162" s="60"/>
      <c r="C1162" s="60"/>
      <c r="G1162" s="44">
        <f t="shared" si="18"/>
        <v>0</v>
      </c>
      <c r="H1162" s="44">
        <f t="shared" si="18"/>
        <v>0</v>
      </c>
    </row>
    <row r="1163" spans="2:8">
      <c r="B1163" s="60"/>
      <c r="C1163" s="60"/>
      <c r="G1163" s="44">
        <f t="shared" si="18"/>
        <v>0</v>
      </c>
      <c r="H1163" s="44">
        <f t="shared" si="18"/>
        <v>0</v>
      </c>
    </row>
    <row r="1164" spans="2:8">
      <c r="B1164" s="60"/>
      <c r="C1164" s="60"/>
      <c r="G1164" s="44">
        <f t="shared" si="18"/>
        <v>0</v>
      </c>
      <c r="H1164" s="44">
        <f t="shared" si="18"/>
        <v>0</v>
      </c>
    </row>
    <row r="1165" spans="2:8">
      <c r="B1165" s="60"/>
      <c r="C1165" s="60"/>
      <c r="G1165" s="44">
        <f t="shared" si="18"/>
        <v>0</v>
      </c>
      <c r="H1165" s="44">
        <f t="shared" si="18"/>
        <v>0</v>
      </c>
    </row>
    <row r="1166" spans="2:8">
      <c r="B1166" s="60"/>
      <c r="C1166" s="60"/>
      <c r="G1166" s="44">
        <f t="shared" si="18"/>
        <v>0</v>
      </c>
      <c r="H1166" s="44">
        <f t="shared" si="18"/>
        <v>0</v>
      </c>
    </row>
    <row r="1167" spans="2:8">
      <c r="B1167" s="60"/>
      <c r="C1167" s="60"/>
      <c r="G1167" s="44">
        <f t="shared" si="18"/>
        <v>0</v>
      </c>
      <c r="H1167" s="44">
        <f t="shared" si="18"/>
        <v>0</v>
      </c>
    </row>
    <row r="1168" spans="2:8">
      <c r="B1168" s="60"/>
      <c r="C1168" s="60"/>
      <c r="G1168" s="44">
        <f t="shared" si="18"/>
        <v>0</v>
      </c>
      <c r="H1168" s="44">
        <f t="shared" si="18"/>
        <v>0</v>
      </c>
    </row>
    <row r="1169" spans="2:8">
      <c r="B1169" s="60"/>
      <c r="C1169" s="60"/>
      <c r="G1169" s="44">
        <f t="shared" si="18"/>
        <v>0</v>
      </c>
      <c r="H1169" s="44">
        <f t="shared" si="18"/>
        <v>0</v>
      </c>
    </row>
    <row r="1170" spans="2:8">
      <c r="B1170" s="60"/>
      <c r="C1170" s="60"/>
      <c r="G1170" s="44">
        <f t="shared" si="18"/>
        <v>0</v>
      </c>
      <c r="H1170" s="44">
        <f t="shared" si="18"/>
        <v>0</v>
      </c>
    </row>
    <row r="1171" spans="2:8">
      <c r="B1171" s="60"/>
      <c r="C1171" s="60"/>
      <c r="G1171" s="44">
        <f t="shared" si="18"/>
        <v>0</v>
      </c>
      <c r="H1171" s="44">
        <f t="shared" si="18"/>
        <v>0</v>
      </c>
    </row>
    <row r="1172" spans="2:8">
      <c r="B1172" s="60"/>
      <c r="C1172" s="60"/>
      <c r="G1172" s="44">
        <f t="shared" si="18"/>
        <v>0</v>
      </c>
      <c r="H1172" s="44">
        <f t="shared" si="18"/>
        <v>0</v>
      </c>
    </row>
    <row r="1173" spans="2:8">
      <c r="B1173" s="60"/>
      <c r="C1173" s="60"/>
      <c r="G1173" s="44">
        <f t="shared" si="18"/>
        <v>0</v>
      </c>
      <c r="H1173" s="44">
        <f t="shared" si="18"/>
        <v>0</v>
      </c>
    </row>
    <row r="1174" spans="2:8">
      <c r="B1174" s="60"/>
      <c r="C1174" s="60"/>
      <c r="G1174" s="44">
        <f t="shared" si="18"/>
        <v>0</v>
      </c>
      <c r="H1174" s="44">
        <f t="shared" si="18"/>
        <v>0</v>
      </c>
    </row>
    <row r="1175" spans="2:8">
      <c r="B1175" s="60"/>
      <c r="C1175" s="60"/>
      <c r="G1175" s="44">
        <f t="shared" si="18"/>
        <v>0</v>
      </c>
      <c r="H1175" s="44">
        <f t="shared" si="18"/>
        <v>0</v>
      </c>
    </row>
    <row r="1176" spans="2:8">
      <c r="B1176" s="60"/>
      <c r="C1176" s="60"/>
      <c r="G1176" s="44">
        <f t="shared" ref="G1176:H1188" si="19">E1176*6.55957</f>
        <v>0</v>
      </c>
      <c r="H1176" s="44">
        <f t="shared" si="19"/>
        <v>0</v>
      </c>
    </row>
    <row r="1177" spans="2:8">
      <c r="B1177" s="60"/>
      <c r="C1177" s="60"/>
      <c r="G1177" s="44">
        <f t="shared" si="19"/>
        <v>0</v>
      </c>
      <c r="H1177" s="44">
        <f t="shared" si="19"/>
        <v>0</v>
      </c>
    </row>
    <row r="1178" spans="2:8">
      <c r="B1178" s="60"/>
      <c r="C1178" s="60"/>
      <c r="G1178" s="44">
        <f t="shared" si="19"/>
        <v>0</v>
      </c>
      <c r="H1178" s="44">
        <f t="shared" si="19"/>
        <v>0</v>
      </c>
    </row>
    <row r="1179" spans="2:8">
      <c r="B1179" s="60"/>
      <c r="C1179" s="60"/>
      <c r="G1179" s="44">
        <f t="shared" si="19"/>
        <v>0</v>
      </c>
      <c r="H1179" s="44">
        <f t="shared" si="19"/>
        <v>0</v>
      </c>
    </row>
    <row r="1180" spans="2:8">
      <c r="B1180" s="60"/>
      <c r="C1180" s="60"/>
      <c r="G1180" s="44">
        <f t="shared" si="19"/>
        <v>0</v>
      </c>
      <c r="H1180" s="44">
        <f t="shared" si="19"/>
        <v>0</v>
      </c>
    </row>
    <row r="1181" spans="2:8">
      <c r="B1181" s="60"/>
      <c r="C1181" s="60"/>
      <c r="G1181" s="44">
        <f t="shared" si="19"/>
        <v>0</v>
      </c>
      <c r="H1181" s="44">
        <f t="shared" si="19"/>
        <v>0</v>
      </c>
    </row>
    <row r="1182" spans="2:8">
      <c r="B1182" s="60"/>
      <c r="C1182" s="60"/>
      <c r="G1182" s="44">
        <f t="shared" si="19"/>
        <v>0</v>
      </c>
      <c r="H1182" s="44">
        <f t="shared" si="19"/>
        <v>0</v>
      </c>
    </row>
    <row r="1183" spans="2:8">
      <c r="B1183" s="60"/>
      <c r="C1183" s="60"/>
      <c r="G1183" s="44">
        <f t="shared" si="19"/>
        <v>0</v>
      </c>
      <c r="H1183" s="44">
        <f t="shared" si="19"/>
        <v>0</v>
      </c>
    </row>
    <row r="1184" spans="2:8">
      <c r="B1184" s="60"/>
      <c r="C1184" s="60"/>
      <c r="G1184" s="44">
        <f t="shared" si="19"/>
        <v>0</v>
      </c>
      <c r="H1184" s="44">
        <f t="shared" si="19"/>
        <v>0</v>
      </c>
    </row>
    <row r="1185" spans="2:8">
      <c r="B1185" s="60"/>
      <c r="C1185" s="60"/>
      <c r="G1185" s="44">
        <f t="shared" si="19"/>
        <v>0</v>
      </c>
      <c r="H1185" s="44">
        <f t="shared" si="19"/>
        <v>0</v>
      </c>
    </row>
    <row r="1186" spans="2:8">
      <c r="B1186" s="60"/>
      <c r="C1186" s="60"/>
      <c r="G1186" s="44">
        <f t="shared" si="19"/>
        <v>0</v>
      </c>
      <c r="H1186" s="44">
        <f t="shared" si="19"/>
        <v>0</v>
      </c>
    </row>
    <row r="1187" spans="2:8">
      <c r="B1187" s="60"/>
      <c r="C1187" s="60"/>
      <c r="G1187" s="44">
        <f t="shared" si="19"/>
        <v>0</v>
      </c>
      <c r="H1187" s="44">
        <f t="shared" si="19"/>
        <v>0</v>
      </c>
    </row>
    <row r="1188" spans="2:8">
      <c r="B1188" s="60"/>
      <c r="C1188" s="60"/>
      <c r="G1188" s="44">
        <f t="shared" si="19"/>
        <v>0</v>
      </c>
      <c r="H1188" s="44">
        <f t="shared" si="19"/>
        <v>0</v>
      </c>
    </row>
    <row r="1189" spans="2:8">
      <c r="B1189" s="60"/>
      <c r="C1189" s="60"/>
    </row>
    <row r="1190" spans="2:8">
      <c r="B1190" s="60"/>
      <c r="C1190" s="60"/>
    </row>
    <row r="1191" spans="2:8">
      <c r="B1191" s="60"/>
      <c r="C1191" s="60"/>
    </row>
    <row r="1192" spans="2:8">
      <c r="B1192" s="60"/>
      <c r="C1192" s="60"/>
    </row>
    <row r="1193" spans="2:8">
      <c r="B1193" s="60"/>
      <c r="C1193" s="60"/>
    </row>
    <row r="1194" spans="2:8">
      <c r="B1194" s="60"/>
      <c r="C1194" s="60"/>
    </row>
    <row r="1195" spans="2:8">
      <c r="B1195" s="60"/>
      <c r="C1195" s="60"/>
    </row>
    <row r="1196" spans="2:8">
      <c r="B1196" s="60"/>
      <c r="C1196" s="60"/>
    </row>
    <row r="1197" spans="2:8">
      <c r="B1197" s="60"/>
      <c r="C1197" s="60"/>
    </row>
    <row r="1198" spans="2:8">
      <c r="B1198" s="60"/>
      <c r="C1198" s="60"/>
    </row>
    <row r="1199" spans="2:8">
      <c r="B1199" s="60"/>
      <c r="C1199" s="60"/>
    </row>
    <row r="1200" spans="2:8">
      <c r="B1200" s="60"/>
      <c r="C1200" s="60"/>
    </row>
    <row r="1201" spans="2:3">
      <c r="B1201" s="60"/>
      <c r="C1201" s="60"/>
    </row>
    <row r="1202" spans="2:3">
      <c r="B1202" s="60"/>
      <c r="C1202" s="60"/>
    </row>
    <row r="1203" spans="2:3">
      <c r="B1203" s="60"/>
      <c r="C1203" s="60"/>
    </row>
    <row r="1204" spans="2:3">
      <c r="B1204" s="60"/>
      <c r="C1204" s="60"/>
    </row>
    <row r="1205" spans="2:3">
      <c r="B1205" s="60"/>
      <c r="C1205" s="60"/>
    </row>
    <row r="1206" spans="2:3">
      <c r="B1206" s="60"/>
      <c r="C1206" s="60"/>
    </row>
    <row r="1207" spans="2:3">
      <c r="B1207" s="60"/>
      <c r="C1207" s="60"/>
    </row>
    <row r="1208" spans="2:3">
      <c r="B1208" s="60"/>
      <c r="C1208" s="60"/>
    </row>
    <row r="1209" spans="2:3">
      <c r="B1209" s="60"/>
      <c r="C1209" s="60"/>
    </row>
    <row r="1210" spans="2:3">
      <c r="B1210" s="60"/>
      <c r="C1210" s="60"/>
    </row>
    <row r="1211" spans="2:3">
      <c r="B1211" s="60"/>
      <c r="C1211" s="60"/>
    </row>
    <row r="1212" spans="2:3">
      <c r="B1212" s="60"/>
      <c r="C1212" s="60"/>
    </row>
    <row r="1213" spans="2:3">
      <c r="B1213" s="60"/>
      <c r="C1213" s="60"/>
    </row>
    <row r="1214" spans="2:3">
      <c r="B1214" s="60"/>
      <c r="C1214" s="60"/>
    </row>
    <row r="1215" spans="2:3">
      <c r="B1215" s="60"/>
      <c r="C1215" s="60"/>
    </row>
    <row r="1216" spans="2:3">
      <c r="B1216" s="60"/>
      <c r="C1216" s="60"/>
    </row>
    <row r="1217" spans="2:3">
      <c r="B1217" s="60"/>
      <c r="C1217" s="60"/>
    </row>
    <row r="1218" spans="2:3">
      <c r="B1218" s="60"/>
      <c r="C1218" s="60"/>
    </row>
    <row r="1219" spans="2:3">
      <c r="B1219" s="60"/>
      <c r="C1219" s="60"/>
    </row>
    <row r="1220" spans="2:3">
      <c r="B1220" s="60"/>
      <c r="C1220" s="60"/>
    </row>
    <row r="1221" spans="2:3">
      <c r="B1221" s="60"/>
      <c r="C1221" s="60"/>
    </row>
    <row r="1222" spans="2:3">
      <c r="B1222" s="60"/>
      <c r="C1222" s="60"/>
    </row>
    <row r="1223" spans="2:3">
      <c r="B1223" s="60"/>
      <c r="C1223" s="60"/>
    </row>
    <row r="1224" spans="2:3">
      <c r="B1224" s="60"/>
      <c r="C1224" s="60"/>
    </row>
    <row r="1225" spans="2:3">
      <c r="B1225" s="60"/>
      <c r="C1225" s="60"/>
    </row>
    <row r="1226" spans="2:3">
      <c r="B1226" s="60"/>
      <c r="C1226" s="60"/>
    </row>
    <row r="1227" spans="2:3">
      <c r="B1227" s="60"/>
      <c r="C1227" s="60"/>
    </row>
    <row r="1228" spans="2:3">
      <c r="B1228" s="60"/>
      <c r="C1228" s="60"/>
    </row>
    <row r="1229" spans="2:3">
      <c r="B1229" s="60"/>
      <c r="C1229" s="60"/>
    </row>
    <row r="1230" spans="2:3">
      <c r="B1230" s="60"/>
      <c r="C1230" s="60"/>
    </row>
    <row r="1231" spans="2:3">
      <c r="B1231" s="60"/>
      <c r="C1231" s="60"/>
    </row>
    <row r="1232" spans="2:3">
      <c r="B1232" s="60"/>
      <c r="C1232" s="60"/>
    </row>
    <row r="1233" spans="2:3">
      <c r="B1233" s="60"/>
      <c r="C1233" s="60"/>
    </row>
    <row r="1234" spans="2:3">
      <c r="B1234" s="60"/>
      <c r="C1234" s="60"/>
    </row>
    <row r="1235" spans="2:3">
      <c r="B1235" s="60"/>
      <c r="C1235" s="60"/>
    </row>
    <row r="1236" spans="2:3">
      <c r="B1236" s="60"/>
      <c r="C1236" s="60"/>
    </row>
    <row r="1237" spans="2:3">
      <c r="B1237" s="60"/>
      <c r="C1237" s="60"/>
    </row>
    <row r="1238" spans="2:3">
      <c r="B1238" s="60"/>
      <c r="C1238" s="60"/>
    </row>
    <row r="1239" spans="2:3">
      <c r="B1239" s="60"/>
      <c r="C1239" s="60"/>
    </row>
    <row r="1240" spans="2:3">
      <c r="B1240" s="60"/>
      <c r="C1240" s="60"/>
    </row>
    <row r="1241" spans="2:3">
      <c r="B1241" s="60"/>
      <c r="C1241" s="60"/>
    </row>
    <row r="1242" spans="2:3">
      <c r="B1242" s="60"/>
      <c r="C1242" s="60"/>
    </row>
    <row r="1243" spans="2:3">
      <c r="B1243" s="60"/>
      <c r="C1243" s="60"/>
    </row>
    <row r="1244" spans="2:3">
      <c r="B1244" s="60"/>
      <c r="C1244" s="60"/>
    </row>
    <row r="1245" spans="2:3">
      <c r="B1245" s="60"/>
      <c r="C1245" s="60"/>
    </row>
    <row r="1246" spans="2:3">
      <c r="B1246" s="60"/>
      <c r="C1246" s="60"/>
    </row>
    <row r="1247" spans="2:3">
      <c r="B1247" s="60"/>
      <c r="C1247" s="60"/>
    </row>
    <row r="1248" spans="2:3">
      <c r="B1248" s="60"/>
      <c r="C1248" s="60"/>
    </row>
    <row r="1249" spans="2:3">
      <c r="B1249" s="60"/>
      <c r="C1249" s="60"/>
    </row>
    <row r="1250" spans="2:3">
      <c r="B1250" s="60"/>
      <c r="C1250" s="60"/>
    </row>
    <row r="1251" spans="2:3">
      <c r="B1251" s="60"/>
      <c r="C1251" s="60"/>
    </row>
    <row r="1252" spans="2:3">
      <c r="B1252" s="60"/>
      <c r="C1252" s="60"/>
    </row>
    <row r="1253" spans="2:3">
      <c r="B1253" s="60"/>
      <c r="C1253" s="60"/>
    </row>
    <row r="1254" spans="2:3">
      <c r="B1254" s="60"/>
      <c r="C1254" s="60"/>
    </row>
    <row r="1255" spans="2:3">
      <c r="B1255" s="60"/>
      <c r="C1255" s="60"/>
    </row>
    <row r="1256" spans="2:3">
      <c r="B1256" s="60"/>
      <c r="C1256" s="60"/>
    </row>
    <row r="1257" spans="2:3">
      <c r="B1257" s="60"/>
      <c r="C1257" s="60"/>
    </row>
    <row r="1258" spans="2:3">
      <c r="B1258" s="60"/>
      <c r="C1258" s="60"/>
    </row>
    <row r="1259" spans="2:3">
      <c r="B1259" s="60"/>
      <c r="C1259" s="60"/>
    </row>
    <row r="1260" spans="2:3">
      <c r="B1260" s="60"/>
      <c r="C1260" s="60"/>
    </row>
    <row r="1261" spans="2:3">
      <c r="B1261" s="60"/>
      <c r="C1261" s="60"/>
    </row>
    <row r="1262" spans="2:3">
      <c r="B1262" s="60"/>
      <c r="C1262" s="60"/>
    </row>
    <row r="1263" spans="2:3">
      <c r="B1263" s="60"/>
      <c r="C1263" s="60"/>
    </row>
    <row r="1264" spans="2:3">
      <c r="B1264" s="60"/>
      <c r="C1264" s="60"/>
    </row>
    <row r="1265" spans="2:3">
      <c r="B1265" s="60"/>
      <c r="C1265" s="60"/>
    </row>
    <row r="1266" spans="2:3">
      <c r="B1266" s="60"/>
      <c r="C1266" s="60"/>
    </row>
    <row r="1267" spans="2:3">
      <c r="B1267" s="60"/>
      <c r="C1267" s="60"/>
    </row>
    <row r="1268" spans="2:3">
      <c r="B1268" s="60"/>
      <c r="C1268" s="60"/>
    </row>
    <row r="1269" spans="2:3">
      <c r="B1269" s="60"/>
      <c r="C1269" s="60"/>
    </row>
    <row r="1270" spans="2:3">
      <c r="B1270" s="60"/>
      <c r="C1270" s="60"/>
    </row>
    <row r="1271" spans="2:3">
      <c r="B1271" s="60"/>
      <c r="C1271" s="60"/>
    </row>
    <row r="1272" spans="2:3">
      <c r="B1272" s="60"/>
      <c r="C1272" s="60"/>
    </row>
    <row r="1273" spans="2:3">
      <c r="B1273" s="60"/>
      <c r="C1273" s="60"/>
    </row>
    <row r="1274" spans="2:3">
      <c r="B1274" s="60"/>
      <c r="C1274" s="60"/>
    </row>
    <row r="1275" spans="2:3">
      <c r="B1275" s="60"/>
      <c r="C1275" s="60"/>
    </row>
    <row r="1276" spans="2:3">
      <c r="B1276" s="60"/>
      <c r="C1276" s="60"/>
    </row>
    <row r="1277" spans="2:3">
      <c r="B1277" s="60"/>
      <c r="C1277" s="60"/>
    </row>
    <row r="1278" spans="2:3">
      <c r="B1278" s="60"/>
      <c r="C1278" s="60"/>
    </row>
    <row r="1279" spans="2:3">
      <c r="B1279" s="60"/>
      <c r="C1279" s="60"/>
    </row>
    <row r="1280" spans="2:3">
      <c r="B1280" s="60"/>
      <c r="C1280" s="60"/>
    </row>
    <row r="1281" spans="2:3">
      <c r="B1281" s="60"/>
      <c r="C1281" s="60"/>
    </row>
    <row r="1282" spans="2:3">
      <c r="B1282" s="60"/>
      <c r="C1282" s="60"/>
    </row>
    <row r="1283" spans="2:3">
      <c r="B1283" s="60"/>
      <c r="C1283" s="60"/>
    </row>
    <row r="1284" spans="2:3">
      <c r="B1284" s="60"/>
      <c r="C1284" s="60"/>
    </row>
    <row r="1285" spans="2:3">
      <c r="B1285" s="60"/>
      <c r="C1285" s="60"/>
    </row>
    <row r="1286" spans="2:3">
      <c r="B1286" s="60"/>
      <c r="C1286" s="60"/>
    </row>
    <row r="1287" spans="2:3">
      <c r="B1287" s="60"/>
      <c r="C1287" s="60"/>
    </row>
    <row r="1288" spans="2:3">
      <c r="B1288" s="60"/>
      <c r="C1288" s="60"/>
    </row>
    <row r="1289" spans="2:3">
      <c r="B1289" s="60"/>
      <c r="C1289" s="60"/>
    </row>
    <row r="1290" spans="2:3">
      <c r="B1290" s="60"/>
      <c r="C1290" s="60"/>
    </row>
    <row r="1291" spans="2:3">
      <c r="B1291" s="60"/>
      <c r="C1291" s="60"/>
    </row>
    <row r="1292" spans="2:3">
      <c r="B1292" s="60"/>
      <c r="C1292" s="60"/>
    </row>
    <row r="1293" spans="2:3">
      <c r="B1293" s="60"/>
      <c r="C1293" s="60"/>
    </row>
    <row r="1294" spans="2:3">
      <c r="B1294" s="60"/>
      <c r="C1294" s="60"/>
    </row>
    <row r="1295" spans="2:3">
      <c r="B1295" s="60"/>
      <c r="C1295" s="60"/>
    </row>
    <row r="1296" spans="2:3">
      <c r="B1296" s="60"/>
      <c r="C1296" s="60"/>
    </row>
    <row r="1297" spans="2:3">
      <c r="B1297" s="60"/>
      <c r="C1297" s="60"/>
    </row>
    <row r="1298" spans="2:3">
      <c r="B1298" s="60"/>
      <c r="C1298" s="60"/>
    </row>
    <row r="1299" spans="2:3">
      <c r="B1299" s="60"/>
      <c r="C1299" s="60"/>
    </row>
    <row r="1300" spans="2:3">
      <c r="B1300" s="60"/>
      <c r="C1300" s="60"/>
    </row>
    <row r="1301" spans="2:3">
      <c r="B1301" s="60"/>
      <c r="C1301" s="60"/>
    </row>
    <row r="1302" spans="2:3">
      <c r="B1302" s="60"/>
      <c r="C1302" s="60"/>
    </row>
    <row r="1303" spans="2:3">
      <c r="B1303" s="60"/>
      <c r="C1303" s="60"/>
    </row>
    <row r="1304" spans="2:3">
      <c r="B1304" s="60"/>
      <c r="C1304" s="60"/>
    </row>
    <row r="1305" spans="2:3">
      <c r="B1305" s="60"/>
      <c r="C1305" s="60"/>
    </row>
    <row r="1306" spans="2:3">
      <c r="B1306" s="60"/>
      <c r="C1306" s="60"/>
    </row>
    <row r="1307" spans="2:3">
      <c r="B1307" s="60"/>
      <c r="C1307" s="60"/>
    </row>
    <row r="1308" spans="2:3">
      <c r="B1308" s="60"/>
      <c r="C1308" s="60"/>
    </row>
    <row r="1309" spans="2:3">
      <c r="B1309" s="60"/>
      <c r="C1309" s="60"/>
    </row>
    <row r="1310" spans="2:3">
      <c r="B1310" s="60"/>
      <c r="C1310" s="60"/>
    </row>
    <row r="1311" spans="2:3">
      <c r="B1311" s="60"/>
      <c r="C1311" s="60"/>
    </row>
    <row r="1312" spans="2:3">
      <c r="B1312" s="60"/>
      <c r="C1312" s="60"/>
    </row>
    <row r="1313" spans="2:3">
      <c r="B1313" s="60"/>
      <c r="C1313" s="60"/>
    </row>
    <row r="1314" spans="2:3">
      <c r="B1314" s="60"/>
      <c r="C1314" s="60"/>
    </row>
    <row r="1315" spans="2:3">
      <c r="B1315" s="60"/>
      <c r="C1315" s="60"/>
    </row>
    <row r="1316" spans="2:3">
      <c r="B1316" s="60"/>
      <c r="C1316" s="60"/>
    </row>
    <row r="1317" spans="2:3">
      <c r="B1317" s="60"/>
      <c r="C1317" s="60"/>
    </row>
    <row r="1318" spans="2:3">
      <c r="B1318" s="60"/>
      <c r="C1318" s="60"/>
    </row>
    <row r="1319" spans="2:3">
      <c r="B1319" s="60"/>
      <c r="C1319" s="60"/>
    </row>
    <row r="1320" spans="2:3">
      <c r="B1320" s="60"/>
      <c r="C1320" s="60"/>
    </row>
    <row r="1321" spans="2:3">
      <c r="B1321" s="60"/>
      <c r="C1321" s="60"/>
    </row>
    <row r="1322" spans="2:3">
      <c r="B1322" s="60"/>
      <c r="C1322" s="60"/>
    </row>
    <row r="1323" spans="2:3">
      <c r="B1323" s="60"/>
      <c r="C1323" s="60"/>
    </row>
    <row r="1324" spans="2:3">
      <c r="B1324" s="60"/>
      <c r="C1324" s="60"/>
    </row>
    <row r="1325" spans="2:3">
      <c r="B1325" s="60"/>
      <c r="C1325" s="60"/>
    </row>
    <row r="1326" spans="2:3">
      <c r="B1326" s="60"/>
      <c r="C1326" s="60"/>
    </row>
    <row r="1327" spans="2:3">
      <c r="B1327" s="60"/>
      <c r="C1327" s="60"/>
    </row>
    <row r="1328" spans="2:3">
      <c r="B1328" s="60"/>
      <c r="C1328" s="60"/>
    </row>
    <row r="1329" spans="2:3">
      <c r="B1329" s="60"/>
      <c r="C1329" s="60"/>
    </row>
    <row r="1330" spans="2:3">
      <c r="B1330" s="60"/>
      <c r="C1330" s="60"/>
    </row>
    <row r="1331" spans="2:3">
      <c r="B1331" s="60"/>
      <c r="C1331" s="60"/>
    </row>
    <row r="1332" spans="2:3">
      <c r="B1332" s="60"/>
      <c r="C1332" s="60"/>
    </row>
    <row r="1333" spans="2:3">
      <c r="B1333" s="60"/>
      <c r="C1333" s="60"/>
    </row>
    <row r="1334" spans="2:3">
      <c r="B1334" s="60"/>
      <c r="C1334" s="60"/>
    </row>
    <row r="1335" spans="2:3">
      <c r="B1335" s="60"/>
      <c r="C1335" s="60"/>
    </row>
    <row r="1336" spans="2:3">
      <c r="B1336" s="60"/>
      <c r="C1336" s="60"/>
    </row>
    <row r="1337" spans="2:3">
      <c r="B1337" s="60"/>
      <c r="C1337" s="60"/>
    </row>
    <row r="1338" spans="2:3">
      <c r="B1338" s="60"/>
      <c r="C1338" s="60"/>
    </row>
    <row r="1339" spans="2:3">
      <c r="B1339" s="60"/>
      <c r="C1339" s="60"/>
    </row>
    <row r="1340" spans="2:3">
      <c r="B1340" s="60"/>
      <c r="C1340" s="60"/>
    </row>
    <row r="1341" spans="2:3">
      <c r="B1341" s="60"/>
      <c r="C1341" s="60"/>
    </row>
    <row r="1342" spans="2:3">
      <c r="B1342" s="60"/>
      <c r="C1342" s="60"/>
    </row>
    <row r="1343" spans="2:3">
      <c r="B1343" s="60"/>
      <c r="C1343" s="60"/>
    </row>
    <row r="1344" spans="2:3">
      <c r="B1344" s="60"/>
      <c r="C1344" s="60"/>
    </row>
    <row r="1345" spans="2:3">
      <c r="B1345" s="60"/>
      <c r="C1345" s="60"/>
    </row>
    <row r="1346" spans="2:3">
      <c r="B1346" s="60"/>
      <c r="C1346" s="60"/>
    </row>
    <row r="1347" spans="2:3">
      <c r="B1347" s="60"/>
      <c r="C1347" s="60"/>
    </row>
    <row r="1348" spans="2:3">
      <c r="B1348" s="60"/>
      <c r="C1348" s="60"/>
    </row>
    <row r="1349" spans="2:3">
      <c r="B1349" s="60"/>
      <c r="C1349" s="60"/>
    </row>
    <row r="1350" spans="2:3">
      <c r="B1350" s="60"/>
      <c r="C1350" s="60"/>
    </row>
    <row r="1351" spans="2:3">
      <c r="B1351" s="60"/>
      <c r="C1351" s="60"/>
    </row>
    <row r="1352" spans="2:3">
      <c r="B1352" s="60"/>
      <c r="C1352" s="60"/>
    </row>
    <row r="1353" spans="2:3">
      <c r="B1353" s="60"/>
      <c r="C1353" s="60"/>
    </row>
    <row r="1354" spans="2:3">
      <c r="B1354" s="60"/>
      <c r="C1354" s="60"/>
    </row>
    <row r="1355" spans="2:3">
      <c r="B1355" s="60"/>
      <c r="C1355" s="60"/>
    </row>
    <row r="1356" spans="2:3">
      <c r="B1356" s="60"/>
      <c r="C1356" s="60"/>
    </row>
    <row r="1357" spans="2:3">
      <c r="B1357" s="60"/>
      <c r="C1357" s="60"/>
    </row>
    <row r="1358" spans="2:3">
      <c r="B1358" s="60"/>
      <c r="C1358" s="60"/>
    </row>
    <row r="1359" spans="2:3">
      <c r="B1359" s="60"/>
      <c r="C1359" s="60"/>
    </row>
    <row r="1360" spans="2:3">
      <c r="B1360" s="60"/>
      <c r="C1360" s="60"/>
    </row>
    <row r="1361" spans="2:3">
      <c r="B1361" s="60"/>
      <c r="C1361" s="60"/>
    </row>
    <row r="1362" spans="2:3">
      <c r="B1362" s="60"/>
      <c r="C1362" s="60"/>
    </row>
    <row r="1363" spans="2:3">
      <c r="B1363" s="60"/>
      <c r="C1363" s="60"/>
    </row>
    <row r="1364" spans="2:3">
      <c r="B1364" s="60"/>
      <c r="C1364" s="60"/>
    </row>
    <row r="1365" spans="2:3">
      <c r="B1365" s="60"/>
      <c r="C1365" s="60"/>
    </row>
    <row r="1366" spans="2:3">
      <c r="B1366" s="60"/>
      <c r="C1366" s="60"/>
    </row>
    <row r="1367" spans="2:3">
      <c r="B1367" s="60"/>
      <c r="C1367" s="60"/>
    </row>
    <row r="1368" spans="2:3">
      <c r="B1368" s="60"/>
      <c r="C1368" s="60"/>
    </row>
    <row r="1369" spans="2:3">
      <c r="B1369" s="60"/>
      <c r="C1369" s="60"/>
    </row>
    <row r="1370" spans="2:3">
      <c r="B1370" s="60"/>
      <c r="C1370" s="60"/>
    </row>
    <row r="1371" spans="2:3">
      <c r="B1371" s="60"/>
      <c r="C1371" s="60"/>
    </row>
    <row r="1372" spans="2:3">
      <c r="B1372" s="60"/>
      <c r="C1372" s="60"/>
    </row>
    <row r="1373" spans="2:3">
      <c r="B1373" s="60"/>
      <c r="C1373" s="60"/>
    </row>
    <row r="1374" spans="2:3">
      <c r="B1374" s="60"/>
      <c r="C1374" s="60"/>
    </row>
    <row r="1375" spans="2:3">
      <c r="B1375" s="60"/>
      <c r="C1375" s="60"/>
    </row>
    <row r="1376" spans="2:3">
      <c r="B1376" s="60"/>
      <c r="C1376" s="60"/>
    </row>
    <row r="1377" spans="2:3">
      <c r="B1377" s="60"/>
      <c r="C1377" s="60"/>
    </row>
    <row r="1378" spans="2:3">
      <c r="B1378" s="60"/>
      <c r="C1378" s="60"/>
    </row>
    <row r="1379" spans="2:3">
      <c r="B1379" s="60"/>
      <c r="C1379" s="60"/>
    </row>
    <row r="1380" spans="2:3">
      <c r="B1380" s="60"/>
      <c r="C1380" s="60"/>
    </row>
    <row r="1381" spans="2:3">
      <c r="B1381" s="60"/>
      <c r="C1381" s="60"/>
    </row>
    <row r="1382" spans="2:3">
      <c r="B1382" s="60"/>
      <c r="C1382" s="60"/>
    </row>
    <row r="1383" spans="2:3">
      <c r="B1383" s="60"/>
      <c r="C1383" s="60"/>
    </row>
    <row r="1384" spans="2:3">
      <c r="B1384" s="60"/>
      <c r="C1384" s="60"/>
    </row>
    <row r="1385" spans="2:3">
      <c r="B1385" s="60"/>
      <c r="C1385" s="60"/>
    </row>
    <row r="1386" spans="2:3">
      <c r="B1386" s="60"/>
      <c r="C1386" s="60"/>
    </row>
    <row r="1387" spans="2:3">
      <c r="B1387" s="60"/>
      <c r="C1387" s="60"/>
    </row>
    <row r="1388" spans="2:3">
      <c r="B1388" s="60"/>
      <c r="C1388" s="60"/>
    </row>
    <row r="1389" spans="2:3">
      <c r="B1389" s="60"/>
      <c r="C1389" s="60"/>
    </row>
    <row r="1390" spans="2:3">
      <c r="B1390" s="60"/>
      <c r="C1390" s="60"/>
    </row>
    <row r="1391" spans="2:3">
      <c r="B1391" s="60"/>
      <c r="C1391" s="60"/>
    </row>
    <row r="1392" spans="2:3">
      <c r="B1392" s="60"/>
      <c r="C1392" s="60"/>
    </row>
    <row r="1393" spans="2:3">
      <c r="B1393" s="60"/>
      <c r="C1393" s="60"/>
    </row>
    <row r="1394" spans="2:3">
      <c r="B1394" s="60"/>
      <c r="C1394" s="60"/>
    </row>
    <row r="1395" spans="2:3">
      <c r="B1395" s="60"/>
      <c r="C1395" s="60"/>
    </row>
    <row r="1396" spans="2:3">
      <c r="B1396" s="60"/>
      <c r="C1396" s="60"/>
    </row>
    <row r="1397" spans="2:3">
      <c r="B1397" s="60"/>
      <c r="C1397" s="60"/>
    </row>
    <row r="1398" spans="2:3">
      <c r="B1398" s="60"/>
      <c r="C1398" s="60"/>
    </row>
    <row r="1399" spans="2:3">
      <c r="B1399" s="60"/>
      <c r="C1399" s="60"/>
    </row>
    <row r="1400" spans="2:3">
      <c r="B1400" s="60"/>
      <c r="C1400" s="60"/>
    </row>
    <row r="1401" spans="2:3">
      <c r="B1401" s="60"/>
      <c r="C1401" s="60"/>
    </row>
    <row r="1402" spans="2:3">
      <c r="B1402" s="60"/>
      <c r="C1402" s="60"/>
    </row>
    <row r="1403" spans="2:3">
      <c r="B1403" s="60"/>
      <c r="C1403" s="60"/>
    </row>
    <row r="1404" spans="2:3">
      <c r="B1404" s="60"/>
      <c r="C1404" s="60"/>
    </row>
    <row r="1405" spans="2:3">
      <c r="B1405" s="60"/>
      <c r="C1405" s="60"/>
    </row>
    <row r="1406" spans="2:3">
      <c r="B1406" s="60"/>
      <c r="C1406" s="60"/>
    </row>
    <row r="1407" spans="2:3">
      <c r="B1407" s="60"/>
      <c r="C1407" s="60"/>
    </row>
    <row r="1408" spans="2:3">
      <c r="B1408" s="60"/>
      <c r="C1408" s="60"/>
    </row>
    <row r="1409" spans="2:3">
      <c r="B1409" s="60"/>
      <c r="C1409" s="60"/>
    </row>
    <row r="1410" spans="2:3">
      <c r="B1410" s="60"/>
      <c r="C1410" s="60"/>
    </row>
    <row r="1411" spans="2:3">
      <c r="B1411" s="60"/>
      <c r="C1411" s="60"/>
    </row>
    <row r="1412" spans="2:3">
      <c r="B1412" s="60"/>
      <c r="C1412" s="60"/>
    </row>
    <row r="1413" spans="2:3">
      <c r="B1413" s="60"/>
      <c r="C1413" s="60"/>
    </row>
    <row r="1414" spans="2:3">
      <c r="B1414" s="60"/>
      <c r="C1414" s="60"/>
    </row>
    <row r="1415" spans="2:3">
      <c r="B1415" s="60"/>
      <c r="C1415" s="60"/>
    </row>
    <row r="1416" spans="2:3">
      <c r="B1416" s="60"/>
      <c r="C1416" s="60"/>
    </row>
    <row r="1417" spans="2:3">
      <c r="B1417" s="60"/>
      <c r="C1417" s="60"/>
    </row>
    <row r="1418" spans="2:3">
      <c r="B1418" s="60"/>
      <c r="C1418" s="60"/>
    </row>
    <row r="1419" spans="2:3">
      <c r="B1419" s="60"/>
      <c r="C1419" s="60"/>
    </row>
    <row r="1420" spans="2:3">
      <c r="B1420" s="60"/>
      <c r="C1420" s="60"/>
    </row>
    <row r="1421" spans="2:3">
      <c r="B1421" s="60"/>
      <c r="C1421" s="60"/>
    </row>
    <row r="1422" spans="2:3">
      <c r="B1422" s="60"/>
      <c r="C1422" s="60"/>
    </row>
    <row r="1423" spans="2:3">
      <c r="B1423" s="60"/>
      <c r="C1423" s="60"/>
    </row>
    <row r="1424" spans="2:3">
      <c r="B1424" s="60"/>
      <c r="C1424" s="60"/>
    </row>
    <row r="1425" spans="2:3">
      <c r="B1425" s="60"/>
      <c r="C1425" s="60"/>
    </row>
    <row r="1426" spans="2:3">
      <c r="B1426" s="60"/>
      <c r="C1426" s="60"/>
    </row>
    <row r="1427" spans="2:3">
      <c r="B1427" s="60"/>
      <c r="C1427" s="60"/>
    </row>
    <row r="1428" spans="2:3">
      <c r="B1428" s="60"/>
      <c r="C1428" s="60"/>
    </row>
    <row r="1429" spans="2:3">
      <c r="B1429" s="60"/>
      <c r="C1429" s="60"/>
    </row>
    <row r="1430" spans="2:3">
      <c r="B1430" s="60"/>
      <c r="C1430" s="60"/>
    </row>
    <row r="1431" spans="2:3">
      <c r="B1431" s="60"/>
      <c r="C1431" s="60"/>
    </row>
    <row r="1432" spans="2:3">
      <c r="B1432" s="60"/>
      <c r="C1432" s="60"/>
    </row>
    <row r="1433" spans="2:3">
      <c r="B1433" s="60"/>
      <c r="C1433" s="60"/>
    </row>
    <row r="1434" spans="2:3">
      <c r="B1434" s="60"/>
      <c r="C1434" s="60"/>
    </row>
    <row r="1435" spans="2:3">
      <c r="B1435" s="60"/>
      <c r="C1435" s="60"/>
    </row>
    <row r="1436" spans="2:3">
      <c r="B1436" s="60"/>
      <c r="C1436" s="60"/>
    </row>
    <row r="1437" spans="2:3">
      <c r="B1437" s="60"/>
      <c r="C1437" s="60"/>
    </row>
    <row r="1438" spans="2:3">
      <c r="B1438" s="60"/>
      <c r="C1438" s="60"/>
    </row>
    <row r="1439" spans="2:3">
      <c r="B1439" s="60"/>
      <c r="C1439" s="60"/>
    </row>
    <row r="1440" spans="2:3">
      <c r="B1440" s="60"/>
      <c r="C1440" s="60"/>
    </row>
    <row r="1441" spans="2:3">
      <c r="B1441" s="60"/>
      <c r="C1441" s="60"/>
    </row>
    <row r="1442" spans="2:3">
      <c r="B1442" s="60"/>
      <c r="C1442" s="60"/>
    </row>
    <row r="1443" spans="2:3">
      <c r="B1443" s="60"/>
      <c r="C1443" s="60"/>
    </row>
    <row r="1444" spans="2:3">
      <c r="B1444" s="60"/>
      <c r="C1444" s="60"/>
    </row>
    <row r="1445" spans="2:3">
      <c r="B1445" s="60"/>
      <c r="C1445" s="60"/>
    </row>
    <row r="1446" spans="2:3">
      <c r="B1446" s="60"/>
      <c r="C1446" s="60"/>
    </row>
    <row r="1447" spans="2:3">
      <c r="B1447" s="60"/>
      <c r="C1447" s="60"/>
    </row>
    <row r="1448" spans="2:3">
      <c r="B1448" s="60"/>
      <c r="C1448" s="60"/>
    </row>
    <row r="1449" spans="2:3">
      <c r="B1449" s="60"/>
      <c r="C1449" s="60"/>
    </row>
    <row r="1450" spans="2:3">
      <c r="B1450" s="60"/>
      <c r="C1450" s="60"/>
    </row>
    <row r="1451" spans="2:3">
      <c r="B1451" s="60"/>
      <c r="C1451" s="60"/>
    </row>
    <row r="1452" spans="2:3">
      <c r="B1452" s="60"/>
      <c r="C1452" s="60"/>
    </row>
    <row r="1453" spans="2:3">
      <c r="B1453" s="60"/>
      <c r="C1453" s="60"/>
    </row>
    <row r="1454" spans="2:3">
      <c r="B1454" s="60"/>
      <c r="C1454" s="60"/>
    </row>
    <row r="1455" spans="2:3">
      <c r="B1455" s="60"/>
      <c r="C1455" s="60"/>
    </row>
    <row r="1456" spans="2:3">
      <c r="B1456" s="60"/>
      <c r="C1456" s="60"/>
    </row>
    <row r="1457" spans="2:3">
      <c r="B1457" s="60"/>
      <c r="C1457" s="60"/>
    </row>
    <row r="1458" spans="2:3">
      <c r="B1458" s="60"/>
      <c r="C1458" s="60"/>
    </row>
    <row r="1459" spans="2:3">
      <c r="B1459" s="60"/>
      <c r="C1459" s="60"/>
    </row>
    <row r="1460" spans="2:3">
      <c r="B1460" s="60"/>
      <c r="C1460" s="60"/>
    </row>
    <row r="1461" spans="2:3">
      <c r="B1461" s="60"/>
      <c r="C1461" s="60"/>
    </row>
    <row r="1462" spans="2:3">
      <c r="B1462" s="60"/>
      <c r="C1462" s="60"/>
    </row>
    <row r="1463" spans="2:3">
      <c r="B1463" s="60"/>
      <c r="C1463" s="60"/>
    </row>
    <row r="1464" spans="2:3">
      <c r="B1464" s="60"/>
      <c r="C1464" s="60"/>
    </row>
    <row r="1465" spans="2:3">
      <c r="B1465" s="60"/>
      <c r="C1465" s="60"/>
    </row>
    <row r="1466" spans="2:3">
      <c r="B1466" s="60"/>
      <c r="C1466" s="60"/>
    </row>
    <row r="1467" spans="2:3">
      <c r="B1467" s="60"/>
      <c r="C1467" s="60"/>
    </row>
    <row r="1468" spans="2:3">
      <c r="B1468" s="60"/>
      <c r="C1468" s="60"/>
    </row>
    <row r="1469" spans="2:3">
      <c r="B1469" s="60"/>
      <c r="C1469" s="60"/>
    </row>
    <row r="1470" spans="2:3">
      <c r="B1470" s="60"/>
      <c r="C1470" s="60"/>
    </row>
    <row r="1471" spans="2:3">
      <c r="B1471" s="60"/>
      <c r="C1471" s="60"/>
    </row>
    <row r="1472" spans="2:3">
      <c r="B1472" s="60"/>
      <c r="C1472" s="60"/>
    </row>
    <row r="1473" spans="2:3">
      <c r="B1473" s="60"/>
      <c r="C1473" s="60"/>
    </row>
    <row r="1474" spans="2:3">
      <c r="B1474" s="60"/>
      <c r="C1474" s="60"/>
    </row>
    <row r="1475" spans="2:3">
      <c r="B1475" s="60"/>
      <c r="C1475" s="60"/>
    </row>
    <row r="1476" spans="2:3">
      <c r="B1476" s="60"/>
      <c r="C1476" s="60"/>
    </row>
    <row r="1477" spans="2:3">
      <c r="B1477" s="60"/>
      <c r="C1477" s="60"/>
    </row>
    <row r="1478" spans="2:3">
      <c r="B1478" s="60"/>
      <c r="C1478" s="60"/>
    </row>
    <row r="1479" spans="2:3">
      <c r="B1479" s="60"/>
      <c r="C1479" s="60"/>
    </row>
    <row r="1480" spans="2:3">
      <c r="B1480" s="60"/>
      <c r="C1480" s="60"/>
    </row>
    <row r="1481" spans="2:3">
      <c r="B1481" s="60"/>
      <c r="C1481" s="60"/>
    </row>
    <row r="1482" spans="2:3">
      <c r="B1482" s="60"/>
      <c r="C1482" s="60"/>
    </row>
    <row r="1483" spans="2:3">
      <c r="B1483" s="60"/>
      <c r="C1483" s="60"/>
    </row>
    <row r="1484" spans="2:3">
      <c r="B1484" s="60"/>
      <c r="C1484" s="60"/>
    </row>
    <row r="1485" spans="2:3">
      <c r="B1485" s="60"/>
      <c r="C1485" s="60"/>
    </row>
    <row r="1486" spans="2:3">
      <c r="B1486" s="60"/>
      <c r="C1486" s="60"/>
    </row>
    <row r="1487" spans="2:3">
      <c r="B1487" s="60"/>
      <c r="C1487" s="60"/>
    </row>
    <row r="1488" spans="2:3">
      <c r="B1488" s="60"/>
      <c r="C1488" s="60"/>
    </row>
    <row r="1489" spans="2:3">
      <c r="B1489" s="60"/>
      <c r="C1489" s="60"/>
    </row>
    <row r="1490" spans="2:3">
      <c r="B1490" s="60"/>
      <c r="C1490" s="60"/>
    </row>
    <row r="1491" spans="2:3">
      <c r="B1491" s="60"/>
      <c r="C1491" s="60"/>
    </row>
    <row r="1492" spans="2:3">
      <c r="B1492" s="60"/>
      <c r="C1492" s="60"/>
    </row>
    <row r="1493" spans="2:3">
      <c r="B1493" s="60"/>
      <c r="C1493" s="60"/>
    </row>
    <row r="1494" spans="2:3">
      <c r="B1494" s="60"/>
      <c r="C1494" s="60"/>
    </row>
    <row r="1495" spans="2:3">
      <c r="B1495" s="60"/>
      <c r="C1495" s="60"/>
    </row>
    <row r="1496" spans="2:3">
      <c r="B1496" s="60"/>
      <c r="C1496" s="60"/>
    </row>
    <row r="1497" spans="2:3">
      <c r="B1497" s="60"/>
      <c r="C1497" s="60"/>
    </row>
    <row r="1498" spans="2:3">
      <c r="B1498" s="60"/>
      <c r="C1498" s="60"/>
    </row>
    <row r="1499" spans="2:3">
      <c r="B1499" s="60"/>
      <c r="C1499" s="60"/>
    </row>
    <row r="1500" spans="2:3">
      <c r="B1500" s="60"/>
      <c r="C1500" s="60"/>
    </row>
    <row r="1501" spans="2:3">
      <c r="B1501" s="60"/>
      <c r="C1501" s="60"/>
    </row>
    <row r="1502" spans="2:3">
      <c r="B1502" s="60"/>
      <c r="C1502" s="60"/>
    </row>
    <row r="1503" spans="2:3">
      <c r="B1503" s="60"/>
      <c r="C1503" s="60"/>
    </row>
    <row r="1504" spans="2:3">
      <c r="B1504" s="60"/>
      <c r="C1504" s="60"/>
    </row>
    <row r="1505" spans="2:3">
      <c r="B1505" s="60"/>
      <c r="C1505" s="60"/>
    </row>
    <row r="1506" spans="2:3">
      <c r="B1506" s="60"/>
      <c r="C1506" s="60"/>
    </row>
    <row r="1507" spans="2:3">
      <c r="B1507" s="60"/>
      <c r="C1507" s="60"/>
    </row>
    <row r="1508" spans="2:3">
      <c r="B1508" s="60"/>
      <c r="C1508" s="60"/>
    </row>
    <row r="1509" spans="2:3">
      <c r="B1509" s="60"/>
      <c r="C1509" s="60"/>
    </row>
    <row r="1510" spans="2:3">
      <c r="B1510" s="60"/>
      <c r="C1510" s="60"/>
    </row>
    <row r="1511" spans="2:3">
      <c r="B1511" s="60"/>
      <c r="C1511" s="60"/>
    </row>
    <row r="1512" spans="2:3">
      <c r="B1512" s="60"/>
      <c r="C1512" s="60"/>
    </row>
    <row r="1513" spans="2:3">
      <c r="B1513" s="60"/>
      <c r="C1513" s="60"/>
    </row>
    <row r="1514" spans="2:3">
      <c r="B1514" s="60"/>
      <c r="C1514" s="60"/>
    </row>
    <row r="1515" spans="2:3">
      <c r="B1515" s="60"/>
      <c r="C1515" s="60"/>
    </row>
    <row r="1516" spans="2:3">
      <c r="B1516" s="60"/>
      <c r="C1516" s="60"/>
    </row>
    <row r="1517" spans="2:3">
      <c r="B1517" s="60"/>
      <c r="C1517" s="60"/>
    </row>
    <row r="1518" spans="2:3">
      <c r="B1518" s="60"/>
      <c r="C1518" s="60"/>
    </row>
    <row r="1519" spans="2:3">
      <c r="B1519" s="60"/>
      <c r="C1519" s="60"/>
    </row>
    <row r="1520" spans="2:3">
      <c r="B1520" s="60"/>
      <c r="C1520" s="60"/>
    </row>
    <row r="1521" spans="2:3">
      <c r="B1521" s="60"/>
      <c r="C1521" s="60"/>
    </row>
    <row r="1522" spans="2:3">
      <c r="B1522" s="60"/>
      <c r="C1522" s="60"/>
    </row>
    <row r="1523" spans="2:3">
      <c r="B1523" s="60"/>
      <c r="C1523" s="60"/>
    </row>
    <row r="1524" spans="2:3">
      <c r="B1524" s="60"/>
      <c r="C1524" s="60"/>
    </row>
    <row r="1525" spans="2:3">
      <c r="B1525" s="60"/>
      <c r="C1525" s="60"/>
    </row>
    <row r="1526" spans="2:3">
      <c r="B1526" s="60"/>
      <c r="C1526" s="60"/>
    </row>
    <row r="1527" spans="2:3">
      <c r="B1527" s="60"/>
      <c r="C1527" s="60"/>
    </row>
    <row r="1528" spans="2:3">
      <c r="B1528" s="60"/>
      <c r="C1528" s="60"/>
    </row>
    <row r="1529" spans="2:3">
      <c r="B1529" s="60"/>
      <c r="C1529" s="60"/>
    </row>
    <row r="1530" spans="2:3">
      <c r="B1530" s="60"/>
      <c r="C1530" s="60"/>
    </row>
    <row r="1531" spans="2:3">
      <c r="B1531" s="60"/>
      <c r="C1531" s="60"/>
    </row>
    <row r="1532" spans="2:3">
      <c r="B1532" s="60"/>
      <c r="C1532" s="60"/>
    </row>
    <row r="1533" spans="2:3">
      <c r="B1533" s="60"/>
      <c r="C1533" s="60"/>
    </row>
    <row r="1534" spans="2:3">
      <c r="B1534" s="60"/>
      <c r="C1534" s="60"/>
    </row>
    <row r="1535" spans="2:3">
      <c r="B1535" s="60"/>
      <c r="C1535" s="60"/>
    </row>
    <row r="1536" spans="2:3">
      <c r="B1536" s="60"/>
      <c r="C1536" s="60"/>
    </row>
    <row r="1537" spans="2:3">
      <c r="B1537" s="60"/>
      <c r="C1537" s="60"/>
    </row>
    <row r="1538" spans="2:3">
      <c r="B1538" s="60"/>
      <c r="C1538" s="60"/>
    </row>
    <row r="1539" spans="2:3">
      <c r="B1539" s="60"/>
      <c r="C1539" s="60"/>
    </row>
    <row r="1540" spans="2:3">
      <c r="B1540" s="60"/>
      <c r="C1540" s="60"/>
    </row>
    <row r="1541" spans="2:3">
      <c r="B1541" s="60"/>
      <c r="C1541" s="60"/>
    </row>
    <row r="1542" spans="2:3">
      <c r="B1542" s="60"/>
      <c r="C1542" s="60"/>
    </row>
    <row r="1543" spans="2:3">
      <c r="B1543" s="60"/>
      <c r="C1543" s="60"/>
    </row>
    <row r="1544" spans="2:3">
      <c r="B1544" s="60"/>
      <c r="C1544" s="60"/>
    </row>
    <row r="1545" spans="2:3">
      <c r="B1545" s="60"/>
      <c r="C1545" s="60"/>
    </row>
    <row r="1546" spans="2:3">
      <c r="B1546" s="60"/>
      <c r="C1546" s="60"/>
    </row>
    <row r="1547" spans="2:3">
      <c r="B1547" s="60"/>
      <c r="C1547" s="60"/>
    </row>
    <row r="1548" spans="2:3">
      <c r="B1548" s="60"/>
      <c r="C1548" s="60"/>
    </row>
    <row r="1549" spans="2:3">
      <c r="B1549" s="60"/>
      <c r="C1549" s="60"/>
    </row>
    <row r="1550" spans="2:3">
      <c r="B1550" s="60"/>
      <c r="C1550" s="60"/>
    </row>
    <row r="1551" spans="2:3">
      <c r="B1551" s="60"/>
      <c r="C1551" s="60"/>
    </row>
    <row r="1552" spans="2:3">
      <c r="B1552" s="60"/>
      <c r="C1552" s="60"/>
    </row>
    <row r="1553" spans="2:3">
      <c r="B1553" s="60"/>
      <c r="C1553" s="60"/>
    </row>
    <row r="1554" spans="2:3">
      <c r="B1554" s="60"/>
      <c r="C1554" s="60"/>
    </row>
    <row r="1555" spans="2:3">
      <c r="B1555" s="60"/>
      <c r="C1555" s="60"/>
    </row>
    <row r="1556" spans="2:3">
      <c r="B1556" s="60"/>
      <c r="C1556" s="60"/>
    </row>
    <row r="1557" spans="2:3">
      <c r="B1557" s="60"/>
      <c r="C1557" s="60"/>
    </row>
    <row r="1558" spans="2:3">
      <c r="B1558" s="60"/>
      <c r="C1558" s="60"/>
    </row>
    <row r="1559" spans="2:3">
      <c r="B1559" s="60"/>
      <c r="C1559" s="60"/>
    </row>
    <row r="1560" spans="2:3">
      <c r="B1560" s="60"/>
      <c r="C1560" s="60"/>
    </row>
    <row r="1561" spans="2:3">
      <c r="B1561" s="60"/>
      <c r="C1561" s="60"/>
    </row>
    <row r="1562" spans="2:3">
      <c r="B1562" s="60"/>
      <c r="C1562" s="60"/>
    </row>
    <row r="1563" spans="2:3">
      <c r="B1563" s="60"/>
      <c r="C1563" s="60"/>
    </row>
    <row r="1564" spans="2:3">
      <c r="B1564" s="60"/>
      <c r="C1564" s="60"/>
    </row>
    <row r="1565" spans="2:3">
      <c r="B1565" s="60"/>
      <c r="C1565" s="60"/>
    </row>
    <row r="1566" spans="2:3">
      <c r="B1566" s="60"/>
      <c r="C1566" s="60"/>
    </row>
    <row r="1567" spans="2:3">
      <c r="B1567" s="60"/>
      <c r="C1567" s="60"/>
    </row>
    <row r="1568" spans="2:3">
      <c r="B1568" s="60"/>
      <c r="C1568" s="60"/>
    </row>
    <row r="1569" spans="2:3">
      <c r="B1569" s="60"/>
      <c r="C1569" s="60"/>
    </row>
    <row r="1570" spans="2:3">
      <c r="B1570" s="60"/>
      <c r="C1570" s="60"/>
    </row>
    <row r="1571" spans="2:3">
      <c r="B1571" s="60"/>
      <c r="C1571" s="60"/>
    </row>
    <row r="1572" spans="2:3">
      <c r="B1572" s="60"/>
      <c r="C1572" s="60"/>
    </row>
    <row r="1573" spans="2:3">
      <c r="B1573" s="60"/>
      <c r="C1573" s="60"/>
    </row>
    <row r="1574" spans="2:3">
      <c r="B1574" s="60"/>
      <c r="C1574" s="60"/>
    </row>
    <row r="1575" spans="2:3">
      <c r="B1575" s="60"/>
      <c r="C1575" s="60"/>
    </row>
    <row r="1576" spans="2:3">
      <c r="B1576" s="60"/>
      <c r="C1576" s="60"/>
    </row>
    <row r="1577" spans="2:3">
      <c r="B1577" s="60"/>
      <c r="C1577" s="60"/>
    </row>
    <row r="1578" spans="2:3">
      <c r="B1578" s="60"/>
      <c r="C1578" s="60"/>
    </row>
    <row r="1579" spans="2:3">
      <c r="B1579" s="60"/>
      <c r="C1579" s="60"/>
    </row>
    <row r="1580" spans="2:3">
      <c r="B1580" s="60"/>
      <c r="C1580" s="60"/>
    </row>
    <row r="1581" spans="2:3">
      <c r="B1581" s="60"/>
      <c r="C1581" s="60"/>
    </row>
    <row r="1582" spans="2:3">
      <c r="B1582" s="60"/>
      <c r="C1582" s="60"/>
    </row>
    <row r="1583" spans="2:3">
      <c r="B1583" s="60"/>
      <c r="C1583" s="60"/>
    </row>
    <row r="1584" spans="2:3">
      <c r="B1584" s="60"/>
      <c r="C1584" s="60"/>
    </row>
    <row r="1585" spans="2:3">
      <c r="B1585" s="60"/>
      <c r="C1585" s="60"/>
    </row>
    <row r="1586" spans="2:3">
      <c r="B1586" s="60"/>
      <c r="C1586" s="60"/>
    </row>
    <row r="1587" spans="2:3">
      <c r="B1587" s="60"/>
      <c r="C1587" s="60"/>
    </row>
    <row r="1588" spans="2:3">
      <c r="B1588" s="60"/>
      <c r="C1588" s="60"/>
    </row>
    <row r="1589" spans="2:3">
      <c r="B1589" s="60"/>
      <c r="C1589" s="60"/>
    </row>
    <row r="1590" spans="2:3">
      <c r="B1590" s="60"/>
      <c r="C1590" s="60"/>
    </row>
    <row r="1591" spans="2:3">
      <c r="B1591" s="60"/>
      <c r="C1591" s="60"/>
    </row>
    <row r="1592" spans="2:3">
      <c r="B1592" s="60"/>
      <c r="C1592" s="60"/>
    </row>
    <row r="1593" spans="2:3">
      <c r="B1593" s="60"/>
      <c r="C1593" s="60"/>
    </row>
    <row r="1594" spans="2:3">
      <c r="B1594" s="60"/>
      <c r="C1594" s="60"/>
    </row>
    <row r="1595" spans="2:3">
      <c r="B1595" s="60"/>
      <c r="C1595" s="60"/>
    </row>
    <row r="1596" spans="2:3">
      <c r="B1596" s="60"/>
      <c r="C1596" s="60"/>
    </row>
    <row r="1597" spans="2:3">
      <c r="B1597" s="60"/>
      <c r="C1597" s="60"/>
    </row>
    <row r="1598" spans="2:3">
      <c r="B1598" s="60"/>
      <c r="C1598" s="60"/>
    </row>
    <row r="1599" spans="2:3">
      <c r="B1599" s="60"/>
      <c r="C1599" s="60"/>
    </row>
    <row r="1600" spans="2:3">
      <c r="B1600" s="60"/>
      <c r="C1600" s="60"/>
    </row>
    <row r="1601" spans="2:3">
      <c r="B1601" s="60"/>
      <c r="C1601" s="60"/>
    </row>
    <row r="1602" spans="2:3">
      <c r="B1602" s="60"/>
      <c r="C1602" s="60"/>
    </row>
    <row r="1603" spans="2:3">
      <c r="B1603" s="60"/>
      <c r="C1603" s="60"/>
    </row>
    <row r="1604" spans="2:3">
      <c r="B1604" s="60"/>
      <c r="C1604" s="60"/>
    </row>
    <row r="1605" spans="2:3">
      <c r="B1605" s="60"/>
      <c r="C1605" s="60"/>
    </row>
    <row r="1606" spans="2:3">
      <c r="B1606" s="60"/>
      <c r="C1606" s="60"/>
    </row>
    <row r="1607" spans="2:3">
      <c r="B1607" s="60"/>
      <c r="C1607" s="60"/>
    </row>
    <row r="1608" spans="2:3">
      <c r="B1608" s="60"/>
      <c r="C1608" s="60"/>
    </row>
    <row r="1609" spans="2:3">
      <c r="B1609" s="60"/>
    </row>
    <row r="1610" spans="2:3">
      <c r="B1610" s="60"/>
    </row>
    <row r="1611" spans="2:3">
      <c r="B1611" s="60"/>
    </row>
    <row r="1612" spans="2:3">
      <c r="B1612" s="60"/>
    </row>
    <row r="1613" spans="2:3">
      <c r="B1613" s="60"/>
    </row>
    <row r="1614" spans="2:3">
      <c r="B1614" s="60"/>
    </row>
    <row r="1615" spans="2:3">
      <c r="B1615" s="60"/>
    </row>
    <row r="1616" spans="2:3">
      <c r="B1616" s="60"/>
    </row>
    <row r="1617" spans="2:2">
      <c r="B1617" s="60"/>
    </row>
    <row r="1618" spans="2:2">
      <c r="B1618" s="60"/>
    </row>
    <row r="1619" spans="2:2">
      <c r="B1619" s="60"/>
    </row>
    <row r="1620" spans="2:2">
      <c r="B1620" s="60"/>
    </row>
  </sheetData>
  <mergeCells count="6">
    <mergeCell ref="A259:F259"/>
    <mergeCell ref="A5:F5"/>
    <mergeCell ref="A183:F183"/>
    <mergeCell ref="A117:F117"/>
    <mergeCell ref="A15:F15"/>
    <mergeCell ref="A30:F30"/>
  </mergeCells>
  <conditionalFormatting sqref="E10:E12">
    <cfRule type="cellIs" dxfId="4" priority="1" stopIfTrue="1" operator="equal">
      <formula>0</formula>
    </cfRule>
    <cfRule type="cellIs" dxfId="3" priority="2" stopIfTrue="1" operator="equal">
      <formula>0</formula>
    </cfRule>
  </conditionalFormatting>
  <conditionalFormatting sqref="E81:E82 E84:E89">
    <cfRule type="cellIs" dxfId="2" priority="3" stopIfTrue="1" operator="equal">
      <formula>0</formula>
    </cfRule>
  </conditionalFormatting>
  <conditionalFormatting sqref="E118:F118">
    <cfRule type="cellIs" dxfId="1" priority="6" stopIfTrue="1" operator="equal">
      <formula>0</formula>
    </cfRule>
    <cfRule type="cellIs" dxfId="0" priority="7" stopIfTrue="1" operator="equal">
      <formula>0</formula>
    </cfRule>
  </conditionalFormatting>
  <printOptions horizontalCentered="1"/>
  <pageMargins left="0.11811023622047245" right="0.15748031496062992" top="0.15748031496062992" bottom="0.19685039370078741" header="0.31496062992125984" footer="0"/>
  <pageSetup paperSize="9" scale="99" fitToHeight="0" orientation="portrait" useFirstPageNumber="1" horizontalDpi="200" verticalDpi="200" r:id="rId1"/>
  <headerFooter alignWithMargins="0">
    <oddHeader>&amp;L&amp;"Arial Black,Normal"&amp;9BET SYNERGIE&amp;RPage :  &amp;P</oddHeader>
  </headerFooter>
  <rowBreaks count="2" manualBreakCount="2">
    <brk id="233" max="5" man="1"/>
    <brk id="254" max="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BA5A0-3B65-4591-8DAD-6255E0E00B3A}">
  <sheetPr codeName="Feuil5">
    <pageSetUpPr fitToPage="1"/>
  </sheetPr>
  <dimension ref="A1:K1876"/>
  <sheetViews>
    <sheetView showZeros="0" view="pageBreakPreview" topLeftCell="A341" zoomScale="160" zoomScaleNormal="100" zoomScaleSheetLayoutView="160" workbookViewId="0">
      <selection activeCell="B117" sqref="B117"/>
    </sheetView>
  </sheetViews>
  <sheetFormatPr baseColWidth="10" defaultColWidth="11.42578125" defaultRowHeight="12.75"/>
  <cols>
    <col min="1" max="1" width="8.42578125" style="60" customWidth="1"/>
    <col min="2" max="2" width="57.42578125" style="44" customWidth="1"/>
    <col min="3" max="3" width="5.140625" style="44" customWidth="1"/>
    <col min="4" max="4" width="7.7109375" style="44" customWidth="1"/>
    <col min="5" max="6" width="11.7109375" style="62" customWidth="1"/>
    <col min="7" max="16384" width="11.42578125" style="44"/>
  </cols>
  <sheetData>
    <row r="1" spans="1:7" s="54" customFormat="1" ht="110.1" customHeight="1">
      <c r="A1" s="84" t="s">
        <v>340</v>
      </c>
      <c r="B1" s="2"/>
      <c r="C1" s="3"/>
      <c r="D1" s="3"/>
      <c r="E1" s="14"/>
      <c r="F1" s="15"/>
    </row>
    <row r="2" spans="1:7" ht="24.95" customHeight="1">
      <c r="A2" s="37" t="s">
        <v>0</v>
      </c>
      <c r="B2" s="37" t="s">
        <v>1</v>
      </c>
      <c r="C2" s="38" t="s">
        <v>2</v>
      </c>
      <c r="D2" s="38" t="s">
        <v>3</v>
      </c>
      <c r="E2" s="39" t="s">
        <v>7</v>
      </c>
      <c r="F2" s="40" t="s">
        <v>8</v>
      </c>
    </row>
    <row r="3" spans="1:7" ht="39.950000000000003" customHeight="1">
      <c r="A3" s="316" t="s">
        <v>258</v>
      </c>
      <c r="B3" s="317"/>
      <c r="C3" s="318"/>
      <c r="D3" s="318"/>
      <c r="E3" s="319"/>
      <c r="F3" s="320"/>
    </row>
    <row r="4" spans="1:7" ht="6.75" customHeight="1">
      <c r="A4" s="311"/>
      <c r="B4" s="311"/>
      <c r="C4" s="312"/>
      <c r="D4" s="312"/>
      <c r="E4" s="313"/>
      <c r="F4" s="314"/>
    </row>
    <row r="5" spans="1:7" ht="20.100000000000001" customHeight="1">
      <c r="A5" s="384" t="s">
        <v>184</v>
      </c>
      <c r="B5" s="385"/>
      <c r="C5" s="385"/>
      <c r="D5" s="385"/>
      <c r="E5" s="385"/>
      <c r="F5" s="386"/>
    </row>
    <row r="6" spans="1:7" ht="9.9499999999999993" customHeight="1">
      <c r="A6" s="46"/>
      <c r="B6" s="81"/>
      <c r="C6" s="47"/>
      <c r="D6" s="47"/>
      <c r="E6" s="48"/>
      <c r="F6" s="48"/>
    </row>
    <row r="7" spans="1:7" ht="15" customHeight="1">
      <c r="A7" s="110" t="s">
        <v>21</v>
      </c>
      <c r="B7" s="111" t="s">
        <v>22</v>
      </c>
      <c r="C7" s="41"/>
      <c r="D7" s="50"/>
      <c r="E7" s="42"/>
      <c r="F7" s="112"/>
    </row>
    <row r="8" spans="1:7" ht="15" customHeight="1">
      <c r="A8" s="110"/>
      <c r="B8" s="236" t="s">
        <v>345</v>
      </c>
      <c r="C8" s="41" t="s">
        <v>6</v>
      </c>
      <c r="D8" s="50">
        <v>1</v>
      </c>
      <c r="E8" s="42"/>
      <c r="F8" s="112"/>
    </row>
    <row r="9" spans="1:7" ht="15" customHeight="1">
      <c r="A9" s="110"/>
      <c r="B9" s="113"/>
      <c r="C9" s="41"/>
      <c r="D9" s="50"/>
      <c r="E9" s="42"/>
      <c r="F9" s="112"/>
    </row>
    <row r="10" spans="1:7" ht="15" customHeight="1">
      <c r="A10" s="110"/>
      <c r="B10" s="114" t="s">
        <v>23</v>
      </c>
      <c r="C10" s="41"/>
      <c r="D10" s="50"/>
      <c r="E10" s="42"/>
      <c r="F10" s="115"/>
    </row>
    <row r="11" spans="1:7" ht="9.9499999999999993" customHeight="1">
      <c r="A11" s="116"/>
      <c r="B11" s="117"/>
      <c r="C11" s="118"/>
      <c r="D11" s="119"/>
      <c r="E11" s="42"/>
      <c r="F11" s="112"/>
    </row>
    <row r="12" spans="1:7" ht="15" customHeight="1">
      <c r="A12" s="110" t="s">
        <v>33</v>
      </c>
      <c r="B12" s="111" t="s">
        <v>9</v>
      </c>
      <c r="C12" s="41" t="s">
        <v>6</v>
      </c>
      <c r="D12" s="50">
        <v>1</v>
      </c>
      <c r="E12" s="120"/>
      <c r="F12" s="115"/>
      <c r="G12" s="63"/>
    </row>
    <row r="13" spans="1:7" ht="15" customHeight="1">
      <c r="A13" s="110"/>
      <c r="B13" s="113" t="s">
        <v>96</v>
      </c>
      <c r="C13" s="41" t="s">
        <v>6</v>
      </c>
      <c r="D13" s="50">
        <v>1</v>
      </c>
      <c r="E13" s="120"/>
      <c r="F13" s="115"/>
      <c r="G13" s="63"/>
    </row>
    <row r="14" spans="1:7" ht="15" customHeight="1">
      <c r="A14" s="110"/>
      <c r="B14" s="113" t="s">
        <v>97</v>
      </c>
      <c r="C14" s="41" t="s">
        <v>6</v>
      </c>
      <c r="D14" s="50">
        <v>1</v>
      </c>
      <c r="E14" s="120"/>
      <c r="F14" s="115"/>
      <c r="G14" s="63"/>
    </row>
    <row r="15" spans="1:7" ht="15" customHeight="1">
      <c r="A15" s="110"/>
      <c r="B15" s="113" t="s">
        <v>98</v>
      </c>
      <c r="C15" s="41" t="s">
        <v>6</v>
      </c>
      <c r="D15" s="50">
        <v>1</v>
      </c>
      <c r="E15" s="120"/>
      <c r="F15" s="115"/>
      <c r="G15" s="63"/>
    </row>
    <row r="16" spans="1:7" ht="15" customHeight="1">
      <c r="A16" s="110"/>
      <c r="B16" s="113" t="s">
        <v>347</v>
      </c>
      <c r="C16" s="141" t="s">
        <v>6</v>
      </c>
      <c r="D16" s="141">
        <v>1</v>
      </c>
      <c r="E16" s="120"/>
      <c r="F16" s="115"/>
      <c r="G16" s="63"/>
    </row>
    <row r="17" spans="1:6" ht="23.25" customHeight="1">
      <c r="A17" s="121"/>
      <c r="B17" s="236" t="s">
        <v>348</v>
      </c>
      <c r="C17" s="141" t="s">
        <v>6</v>
      </c>
      <c r="D17" s="141">
        <v>1</v>
      </c>
      <c r="E17" s="120"/>
      <c r="F17" s="115"/>
    </row>
    <row r="18" spans="1:6" ht="7.5" customHeight="1">
      <c r="A18" s="121"/>
      <c r="B18" s="113"/>
      <c r="C18" s="141"/>
      <c r="D18" s="349"/>
      <c r="E18" s="120"/>
      <c r="F18" s="115"/>
    </row>
    <row r="19" spans="1:6" ht="15" customHeight="1">
      <c r="A19" s="110"/>
      <c r="B19" s="114" t="s">
        <v>24</v>
      </c>
      <c r="C19" s="41"/>
      <c r="D19" s="50"/>
      <c r="E19" s="120"/>
      <c r="F19" s="122"/>
    </row>
    <row r="20" spans="1:6" ht="15" customHeight="1">
      <c r="A20" s="110"/>
      <c r="B20" s="111"/>
      <c r="C20" s="41"/>
      <c r="D20" s="50"/>
      <c r="E20" s="120"/>
      <c r="F20" s="115"/>
    </row>
    <row r="21" spans="1:6" ht="15" customHeight="1">
      <c r="A21" s="110" t="s">
        <v>32</v>
      </c>
      <c r="B21" s="111" t="s">
        <v>19</v>
      </c>
      <c r="C21" s="41"/>
      <c r="D21" s="50"/>
      <c r="E21" s="123"/>
      <c r="F21" s="115"/>
    </row>
    <row r="22" spans="1:6" ht="15" customHeight="1">
      <c r="A22" s="110"/>
      <c r="B22" s="187" t="s">
        <v>44</v>
      </c>
      <c r="C22" s="41"/>
      <c r="D22" s="50"/>
      <c r="E22" s="123"/>
      <c r="F22" s="115"/>
    </row>
    <row r="23" spans="1:6" ht="15" customHeight="1">
      <c r="A23" s="110"/>
      <c r="B23" s="111" t="s">
        <v>259</v>
      </c>
      <c r="C23" s="41"/>
      <c r="D23" s="50"/>
      <c r="E23" s="123"/>
      <c r="F23" s="115"/>
    </row>
    <row r="24" spans="1:6" ht="15" customHeight="1">
      <c r="A24" s="110"/>
      <c r="B24" s="188" t="s">
        <v>45</v>
      </c>
      <c r="C24" s="41" t="s">
        <v>6</v>
      </c>
      <c r="D24" s="50">
        <v>1</v>
      </c>
      <c r="E24" s="123"/>
      <c r="F24" s="115"/>
    </row>
    <row r="25" spans="1:6" ht="15" customHeight="1">
      <c r="A25" s="110"/>
      <c r="B25" s="188" t="s">
        <v>202</v>
      </c>
      <c r="C25" s="41" t="s">
        <v>6</v>
      </c>
      <c r="D25" s="50">
        <v>1</v>
      </c>
      <c r="E25" s="123"/>
      <c r="F25" s="115"/>
    </row>
    <row r="26" spans="1:6" ht="15" customHeight="1">
      <c r="A26" s="110"/>
      <c r="B26" s="188" t="s">
        <v>203</v>
      </c>
      <c r="C26" s="41" t="s">
        <v>6</v>
      </c>
      <c r="D26" s="50">
        <v>1</v>
      </c>
      <c r="E26" s="123"/>
      <c r="F26" s="115"/>
    </row>
    <row r="27" spans="1:6" ht="15" customHeight="1">
      <c r="A27" s="110"/>
      <c r="B27" s="137" t="s">
        <v>41</v>
      </c>
      <c r="C27" s="41" t="s">
        <v>5</v>
      </c>
      <c r="D27" s="50">
        <v>5</v>
      </c>
      <c r="E27" s="123"/>
      <c r="F27" s="115"/>
    </row>
    <row r="28" spans="1:6" ht="15" customHeight="1">
      <c r="A28" s="110"/>
      <c r="B28" s="137" t="s">
        <v>167</v>
      </c>
      <c r="C28" s="41" t="s">
        <v>5</v>
      </c>
      <c r="D28" s="50">
        <v>18</v>
      </c>
      <c r="E28" s="123"/>
      <c r="F28" s="115"/>
    </row>
    <row r="29" spans="1:6" ht="15" customHeight="1">
      <c r="A29" s="110"/>
      <c r="B29" s="137" t="s">
        <v>39</v>
      </c>
      <c r="C29" s="41" t="s">
        <v>5</v>
      </c>
      <c r="D29" s="50">
        <v>36</v>
      </c>
      <c r="E29" s="123"/>
      <c r="F29" s="115"/>
    </row>
    <row r="30" spans="1:6" ht="15" customHeight="1">
      <c r="A30" s="110"/>
      <c r="B30" s="137" t="s">
        <v>40</v>
      </c>
      <c r="C30" s="41" t="s">
        <v>5</v>
      </c>
      <c r="D30" s="50">
        <v>15</v>
      </c>
      <c r="E30" s="123"/>
      <c r="F30" s="115"/>
    </row>
    <row r="31" spans="1:6" ht="15" customHeight="1">
      <c r="A31" s="110"/>
      <c r="B31" s="137" t="s">
        <v>42</v>
      </c>
      <c r="C31" s="41" t="s">
        <v>5</v>
      </c>
      <c r="D31" s="50">
        <v>5</v>
      </c>
      <c r="E31" s="123"/>
      <c r="F31" s="115"/>
    </row>
    <row r="32" spans="1:6" ht="15" customHeight="1">
      <c r="A32" s="110"/>
      <c r="B32" s="137" t="s">
        <v>43</v>
      </c>
      <c r="C32" s="41" t="s">
        <v>5</v>
      </c>
      <c r="D32" s="50">
        <f>SUM(D27:D31)</f>
        <v>79</v>
      </c>
      <c r="E32" s="123"/>
      <c r="F32" s="115"/>
    </row>
    <row r="33" spans="1:6" ht="15" customHeight="1">
      <c r="A33" s="110"/>
      <c r="B33" s="137" t="s">
        <v>168</v>
      </c>
      <c r="C33" s="41" t="s">
        <v>6</v>
      </c>
      <c r="D33" s="50">
        <v>1</v>
      </c>
      <c r="E33" s="123"/>
      <c r="F33" s="115"/>
    </row>
    <row r="34" spans="1:6" ht="9" customHeight="1">
      <c r="A34" s="110"/>
      <c r="B34" s="113"/>
      <c r="C34" s="41"/>
      <c r="D34" s="50"/>
      <c r="E34" s="123"/>
      <c r="F34" s="115"/>
    </row>
    <row r="35" spans="1:6" ht="15" customHeight="1">
      <c r="A35" s="110"/>
      <c r="B35" s="114" t="s">
        <v>20</v>
      </c>
      <c r="C35" s="41"/>
      <c r="D35" s="50"/>
      <c r="E35" s="123"/>
      <c r="F35" s="115"/>
    </row>
    <row r="36" spans="1:6" ht="15" customHeight="1">
      <c r="A36" s="110"/>
      <c r="B36" s="111"/>
      <c r="C36" s="41"/>
      <c r="D36" s="50"/>
      <c r="E36" s="120"/>
      <c r="F36" s="115"/>
    </row>
    <row r="37" spans="1:6" ht="15" customHeight="1">
      <c r="A37" s="110" t="s">
        <v>149</v>
      </c>
      <c r="B37" s="105" t="s">
        <v>10</v>
      </c>
      <c r="C37" s="41"/>
      <c r="D37" s="41"/>
      <c r="E37" s="124"/>
      <c r="F37" s="124"/>
    </row>
    <row r="38" spans="1:6" ht="15" customHeight="1">
      <c r="A38" s="110"/>
      <c r="B38" s="126" t="s">
        <v>153</v>
      </c>
      <c r="C38" s="41" t="s">
        <v>6</v>
      </c>
      <c r="D38" s="41">
        <v>1</v>
      </c>
      <c r="E38" s="124"/>
      <c r="F38" s="124"/>
    </row>
    <row r="39" spans="1:6" ht="15" customHeight="1">
      <c r="A39" s="110"/>
      <c r="B39" s="126" t="s">
        <v>363</v>
      </c>
      <c r="C39" s="41" t="s">
        <v>6</v>
      </c>
      <c r="D39" s="41">
        <v>1</v>
      </c>
      <c r="E39" s="124"/>
      <c r="F39" s="124"/>
    </row>
    <row r="40" spans="1:6" ht="15" customHeight="1">
      <c r="A40" s="110"/>
      <c r="B40" s="126" t="s">
        <v>204</v>
      </c>
      <c r="C40" s="41" t="s">
        <v>6</v>
      </c>
      <c r="D40" s="41">
        <v>1</v>
      </c>
      <c r="E40" s="124"/>
      <c r="F40" s="124"/>
    </row>
    <row r="41" spans="1:6" ht="15" customHeight="1">
      <c r="A41" s="110"/>
      <c r="B41" s="126" t="s">
        <v>208</v>
      </c>
      <c r="C41" s="41" t="s">
        <v>6</v>
      </c>
      <c r="D41" s="41">
        <v>1</v>
      </c>
      <c r="E41" s="124"/>
      <c r="F41" s="124"/>
    </row>
    <row r="42" spans="1:6" ht="15" customHeight="1">
      <c r="A42" s="110"/>
      <c r="B42" s="126" t="s">
        <v>209</v>
      </c>
      <c r="C42" s="41" t="s">
        <v>6</v>
      </c>
      <c r="D42" s="41">
        <v>1</v>
      </c>
      <c r="E42" s="124"/>
      <c r="F42" s="124"/>
    </row>
    <row r="43" spans="1:6" ht="15" customHeight="1">
      <c r="A43" s="110"/>
      <c r="B43" s="126" t="s">
        <v>11</v>
      </c>
      <c r="C43" s="41" t="s">
        <v>6</v>
      </c>
      <c r="D43" s="41">
        <v>2</v>
      </c>
      <c r="E43" s="124" t="s">
        <v>257</v>
      </c>
      <c r="F43" s="124"/>
    </row>
    <row r="44" spans="1:6" ht="15" customHeight="1">
      <c r="A44" s="110"/>
      <c r="B44" s="126" t="s">
        <v>12</v>
      </c>
      <c r="C44" s="41"/>
      <c r="D44" s="41"/>
      <c r="E44" s="124"/>
      <c r="F44" s="124"/>
    </row>
    <row r="45" spans="1:6" ht="15" customHeight="1">
      <c r="A45" s="110"/>
      <c r="B45" s="126" t="s">
        <v>322</v>
      </c>
      <c r="C45" s="41" t="s">
        <v>6</v>
      </c>
      <c r="D45" s="41">
        <v>1</v>
      </c>
      <c r="E45" s="124"/>
      <c r="F45" s="124"/>
    </row>
    <row r="46" spans="1:6" ht="15" customHeight="1">
      <c r="A46" s="110"/>
      <c r="B46" s="126" t="s">
        <v>323</v>
      </c>
      <c r="C46" s="41" t="s">
        <v>6</v>
      </c>
      <c r="D46" s="41">
        <v>1</v>
      </c>
      <c r="E46" s="124"/>
      <c r="F46" s="124"/>
    </row>
    <row r="47" spans="1:6" ht="15" customHeight="1">
      <c r="A47" s="110"/>
      <c r="B47" s="126" t="s">
        <v>217</v>
      </c>
      <c r="C47" s="41" t="s">
        <v>6</v>
      </c>
      <c r="D47" s="41">
        <v>2</v>
      </c>
      <c r="E47" s="124"/>
      <c r="F47" s="124"/>
    </row>
    <row r="48" spans="1:6" ht="15" customHeight="1">
      <c r="A48" s="110"/>
      <c r="B48" s="126" t="s">
        <v>205</v>
      </c>
      <c r="C48" s="41" t="s">
        <v>6</v>
      </c>
      <c r="D48" s="41">
        <v>1</v>
      </c>
      <c r="E48" s="124"/>
      <c r="F48" s="124"/>
    </row>
    <row r="49" spans="1:8" ht="6.75" customHeight="1">
      <c r="A49" s="110"/>
      <c r="B49" s="126"/>
      <c r="C49" s="41"/>
      <c r="D49" s="41"/>
      <c r="E49" s="124"/>
      <c r="F49" s="124"/>
    </row>
    <row r="50" spans="1:8" ht="5.25" customHeight="1">
      <c r="A50" s="215"/>
      <c r="B50" s="216"/>
      <c r="C50" s="37"/>
      <c r="D50" s="37"/>
      <c r="E50" s="217"/>
      <c r="F50" s="218"/>
    </row>
    <row r="51" spans="1:8" ht="5.0999999999999996" customHeight="1">
      <c r="A51" s="219"/>
      <c r="B51" s="220"/>
      <c r="C51" s="74"/>
      <c r="D51" s="74"/>
      <c r="E51" s="221"/>
      <c r="F51" s="221"/>
    </row>
    <row r="52" spans="1:8" ht="5.0999999999999996" customHeight="1">
      <c r="A52" s="222"/>
      <c r="B52" s="223"/>
      <c r="C52" s="224"/>
      <c r="D52" s="224"/>
      <c r="E52" s="225"/>
      <c r="F52" s="225"/>
    </row>
    <row r="53" spans="1:8" s="54" customFormat="1" ht="103.5" customHeight="1">
      <c r="A53" s="2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 - COURANTS FAIBLES - SECURITE INCENDIE - Tranche 2</v>
      </c>
      <c r="B53" s="227"/>
      <c r="C53" s="228"/>
      <c r="D53" s="228"/>
      <c r="E53" s="229"/>
      <c r="F53" s="230"/>
      <c r="G53" s="44"/>
      <c r="H53" s="44"/>
    </row>
    <row r="54" spans="1:8" ht="25.35" customHeight="1">
      <c r="A54" s="37" t="s">
        <v>0</v>
      </c>
      <c r="B54" s="37" t="s">
        <v>1</v>
      </c>
      <c r="C54" s="38" t="s">
        <v>2</v>
      </c>
      <c r="D54" s="38" t="s">
        <v>3</v>
      </c>
      <c r="E54" s="39" t="s">
        <v>7</v>
      </c>
      <c r="F54" s="40" t="s">
        <v>8</v>
      </c>
    </row>
    <row r="55" spans="1:8" ht="5.0999999999999996" customHeight="1">
      <c r="A55" s="41"/>
      <c r="B55" s="41"/>
      <c r="C55" s="49"/>
      <c r="D55" s="50"/>
      <c r="E55" s="51"/>
      <c r="F55" s="42"/>
    </row>
    <row r="56" spans="1:8" ht="15" customHeight="1">
      <c r="A56" s="110"/>
      <c r="B56" s="126" t="s">
        <v>46</v>
      </c>
      <c r="C56" s="41" t="s">
        <v>5</v>
      </c>
      <c r="D56" s="41">
        <v>2</v>
      </c>
      <c r="E56" s="124"/>
      <c r="F56" s="124"/>
    </row>
    <row r="57" spans="1:8" ht="15" customHeight="1">
      <c r="A57" s="110"/>
      <c r="B57" s="180" t="s">
        <v>206</v>
      </c>
      <c r="C57" s="41" t="s">
        <v>5</v>
      </c>
      <c r="D57" s="41">
        <v>1</v>
      </c>
      <c r="E57" s="124"/>
      <c r="F57" s="124"/>
    </row>
    <row r="58" spans="1:8" ht="12" customHeight="1">
      <c r="A58" s="110"/>
      <c r="B58" s="113"/>
      <c r="C58" s="41"/>
      <c r="D58" s="50"/>
      <c r="E58" s="354"/>
      <c r="F58" s="124"/>
    </row>
    <row r="59" spans="1:8" ht="10.5" customHeight="1">
      <c r="A59" s="110" t="s">
        <v>365</v>
      </c>
      <c r="B59" s="346" t="s">
        <v>364</v>
      </c>
      <c r="C59" s="41"/>
      <c r="D59" s="50"/>
      <c r="E59" s="51"/>
      <c r="F59" s="42"/>
    </row>
    <row r="60" spans="1:8" ht="15" customHeight="1">
      <c r="A60" s="110"/>
      <c r="B60" s="189" t="s">
        <v>53</v>
      </c>
      <c r="C60" s="190" t="s">
        <v>5</v>
      </c>
      <c r="D60" s="350">
        <v>2</v>
      </c>
      <c r="E60" s="191"/>
      <c r="F60" s="191"/>
    </row>
    <row r="61" spans="1:8" ht="24.75" customHeight="1">
      <c r="A61" s="110"/>
      <c r="B61" s="192" t="s">
        <v>207</v>
      </c>
      <c r="C61" s="193" t="s">
        <v>5</v>
      </c>
      <c r="D61" s="351">
        <v>4</v>
      </c>
      <c r="E61" s="191"/>
      <c r="F61" s="191"/>
    </row>
    <row r="62" spans="1:8" ht="14.25" customHeight="1">
      <c r="A62" s="110"/>
      <c r="B62" s="192" t="s">
        <v>366</v>
      </c>
      <c r="C62" s="193" t="s">
        <v>5</v>
      </c>
      <c r="D62" s="351">
        <v>4</v>
      </c>
      <c r="E62" s="191"/>
      <c r="F62" s="191"/>
    </row>
    <row r="63" spans="1:8" ht="15" customHeight="1">
      <c r="A63" s="110"/>
      <c r="B63" s="194" t="s">
        <v>54</v>
      </c>
      <c r="C63" s="193" t="s">
        <v>5</v>
      </c>
      <c r="D63" s="351">
        <v>1</v>
      </c>
      <c r="E63" s="191"/>
      <c r="F63" s="191"/>
    </row>
    <row r="64" spans="1:8" ht="15" customHeight="1">
      <c r="A64" s="110"/>
      <c r="B64" s="194" t="s">
        <v>55</v>
      </c>
      <c r="C64" s="193" t="s">
        <v>5</v>
      </c>
      <c r="D64" s="351">
        <v>1</v>
      </c>
      <c r="E64" s="191"/>
      <c r="F64" s="191"/>
    </row>
    <row r="65" spans="1:11" ht="15" customHeight="1">
      <c r="A65" s="110"/>
      <c r="B65" s="194" t="s">
        <v>56</v>
      </c>
      <c r="C65" s="193" t="s">
        <v>5</v>
      </c>
      <c r="D65" s="351">
        <v>1</v>
      </c>
      <c r="E65" s="191"/>
      <c r="F65" s="191"/>
    </row>
    <row r="66" spans="1:11" ht="15" customHeight="1">
      <c r="A66" s="110"/>
      <c r="B66" s="194" t="s">
        <v>57</v>
      </c>
      <c r="C66" s="193" t="s">
        <v>5</v>
      </c>
      <c r="D66" s="351">
        <v>1</v>
      </c>
      <c r="E66" s="191"/>
      <c r="F66" s="191"/>
    </row>
    <row r="67" spans="1:11" ht="15" customHeight="1">
      <c r="A67" s="110"/>
      <c r="B67" s="194"/>
      <c r="C67" s="193"/>
      <c r="D67" s="351"/>
      <c r="E67" s="191"/>
      <c r="F67" s="191"/>
    </row>
    <row r="68" spans="1:11" ht="15" customHeight="1">
      <c r="A68" s="110" t="s">
        <v>368</v>
      </c>
      <c r="B68" s="355" t="s">
        <v>367</v>
      </c>
      <c r="C68" s="193"/>
      <c r="D68" s="351"/>
      <c r="E68" s="191"/>
      <c r="F68" s="191"/>
    </row>
    <row r="69" spans="1:11" ht="15" customHeight="1">
      <c r="A69" s="110"/>
      <c r="B69" s="194" t="s">
        <v>369</v>
      </c>
      <c r="C69" s="193" t="s">
        <v>6</v>
      </c>
      <c r="D69" s="351">
        <v>1</v>
      </c>
      <c r="E69" s="191"/>
      <c r="F69" s="191"/>
    </row>
    <row r="70" spans="1:11" ht="15" customHeight="1">
      <c r="A70" s="110"/>
      <c r="B70" s="194" t="s">
        <v>370</v>
      </c>
      <c r="C70" s="193" t="s">
        <v>6</v>
      </c>
      <c r="D70" s="351">
        <v>1</v>
      </c>
      <c r="E70" s="191"/>
      <c r="F70" s="191"/>
    </row>
    <row r="71" spans="1:11" ht="9.9499999999999993" customHeight="1">
      <c r="A71" s="110"/>
      <c r="B71" s="105"/>
      <c r="C71" s="41"/>
      <c r="D71" s="41"/>
      <c r="E71" s="124"/>
      <c r="F71" s="124"/>
      <c r="K71" s="99"/>
    </row>
    <row r="72" spans="1:11" ht="9.9499999999999993" customHeight="1">
      <c r="A72" s="110"/>
      <c r="B72" s="105"/>
      <c r="C72" s="41"/>
      <c r="D72" s="41"/>
      <c r="E72" s="124"/>
      <c r="F72" s="124"/>
      <c r="K72" s="99"/>
    </row>
    <row r="73" spans="1:11" ht="15" customHeight="1">
      <c r="A73" s="110"/>
      <c r="B73" s="114" t="s">
        <v>101</v>
      </c>
      <c r="C73" s="41"/>
      <c r="D73" s="41"/>
      <c r="E73" s="124"/>
      <c r="F73" s="125"/>
      <c r="G73" s="63"/>
    </row>
    <row r="74" spans="1:11" ht="12" customHeight="1">
      <c r="A74" s="110"/>
      <c r="B74" s="114"/>
      <c r="C74" s="41"/>
      <c r="D74" s="41"/>
      <c r="E74" s="124"/>
      <c r="F74" s="125"/>
    </row>
    <row r="75" spans="1:11" ht="12" customHeight="1">
      <c r="A75" s="130" t="s">
        <v>31</v>
      </c>
      <c r="B75" s="105" t="s">
        <v>13</v>
      </c>
      <c r="C75" s="131"/>
      <c r="D75" s="113"/>
      <c r="E75" s="123"/>
      <c r="F75" s="123"/>
    </row>
    <row r="76" spans="1:11" ht="15" customHeight="1">
      <c r="A76" s="110"/>
      <c r="B76" s="126" t="s">
        <v>29</v>
      </c>
      <c r="C76" s="41" t="s">
        <v>6</v>
      </c>
      <c r="D76" s="41">
        <v>1</v>
      </c>
      <c r="E76" s="124"/>
      <c r="F76" s="124"/>
    </row>
    <row r="77" spans="1:11" ht="15" customHeight="1">
      <c r="A77" s="110"/>
      <c r="B77" s="126" t="s">
        <v>36</v>
      </c>
      <c r="C77" s="41" t="s">
        <v>5</v>
      </c>
      <c r="D77" s="41">
        <v>1</v>
      </c>
      <c r="E77" s="124"/>
      <c r="F77" s="124"/>
    </row>
    <row r="78" spans="1:11" ht="15" customHeight="1">
      <c r="A78" s="110"/>
      <c r="B78" s="126" t="s">
        <v>14</v>
      </c>
      <c r="C78" s="41" t="s">
        <v>6</v>
      </c>
      <c r="D78" s="41">
        <v>1</v>
      </c>
      <c r="E78" s="124"/>
      <c r="F78" s="124"/>
    </row>
    <row r="79" spans="1:11" ht="12" customHeight="1">
      <c r="A79" s="110"/>
      <c r="B79" s="126"/>
      <c r="C79" s="41"/>
      <c r="D79" s="41"/>
      <c r="E79" s="124"/>
      <c r="F79" s="124"/>
    </row>
    <row r="80" spans="1:11" ht="13.5" customHeight="1">
      <c r="A80" s="110"/>
      <c r="B80" s="114" t="s">
        <v>102</v>
      </c>
      <c r="C80" s="41"/>
      <c r="D80" s="41"/>
      <c r="E80" s="124"/>
      <c r="F80" s="125"/>
    </row>
    <row r="81" spans="1:6" ht="15.75" customHeight="1">
      <c r="A81" s="110"/>
      <c r="B81" s="290"/>
      <c r="C81" s="41"/>
      <c r="D81" s="41"/>
      <c r="E81" s="124"/>
      <c r="F81" s="125"/>
    </row>
    <row r="82" spans="1:6" ht="15" customHeight="1">
      <c r="A82" s="132" t="s">
        <v>190</v>
      </c>
      <c r="B82" s="133" t="s">
        <v>18</v>
      </c>
      <c r="C82" s="41"/>
      <c r="D82" s="41"/>
      <c r="E82" s="124"/>
      <c r="F82" s="125"/>
    </row>
    <row r="83" spans="1:6" ht="5.25" customHeight="1">
      <c r="A83" s="110"/>
      <c r="B83" s="139"/>
      <c r="C83" s="41"/>
      <c r="D83" s="41"/>
      <c r="E83" s="124"/>
      <c r="F83" s="125"/>
    </row>
    <row r="84" spans="1:6" ht="15" customHeight="1">
      <c r="A84" s="207"/>
      <c r="B84" s="105" t="s">
        <v>15</v>
      </c>
      <c r="C84" s="41"/>
      <c r="D84" s="41"/>
      <c r="E84" s="124"/>
      <c r="F84" s="125"/>
    </row>
    <row r="85" spans="1:6" ht="12" customHeight="1">
      <c r="A85" s="207"/>
      <c r="B85" s="105" t="s">
        <v>210</v>
      </c>
      <c r="C85" s="41"/>
      <c r="D85" s="41"/>
      <c r="E85" s="124"/>
      <c r="F85" s="125"/>
    </row>
    <row r="86" spans="1:6" ht="12.75" customHeight="1">
      <c r="A86" s="110"/>
      <c r="B86" s="140" t="s">
        <v>211</v>
      </c>
      <c r="C86" s="41" t="s">
        <v>4</v>
      </c>
      <c r="D86" s="41">
        <f>50*2+25+11+16*2</f>
        <v>168</v>
      </c>
      <c r="E86" s="125"/>
      <c r="F86" s="125"/>
    </row>
    <row r="87" spans="1:6">
      <c r="A87" s="126"/>
      <c r="B87" s="140" t="s">
        <v>110</v>
      </c>
      <c r="C87" s="41" t="s">
        <v>4</v>
      </c>
      <c r="D87" s="41">
        <v>5</v>
      </c>
      <c r="E87" s="124"/>
      <c r="F87" s="124"/>
    </row>
    <row r="88" spans="1:6" ht="24">
      <c r="A88" s="126"/>
      <c r="B88" s="208" t="s">
        <v>212</v>
      </c>
      <c r="C88" s="41" t="s">
        <v>4</v>
      </c>
      <c r="D88" s="41">
        <v>4</v>
      </c>
      <c r="E88" s="124"/>
      <c r="F88" s="124"/>
    </row>
    <row r="89" spans="1:6">
      <c r="A89" s="126"/>
      <c r="B89" s="126" t="s">
        <v>213</v>
      </c>
      <c r="C89" s="41" t="s">
        <v>4</v>
      </c>
      <c r="D89" s="41">
        <f>50*2+15</f>
        <v>115</v>
      </c>
      <c r="E89" s="124"/>
      <c r="F89" s="124"/>
    </row>
    <row r="90" spans="1:6" ht="15" customHeight="1">
      <c r="A90" s="110"/>
      <c r="B90" s="140" t="s">
        <v>117</v>
      </c>
      <c r="C90" s="41" t="s">
        <v>4</v>
      </c>
      <c r="D90" s="41">
        <v>30</v>
      </c>
      <c r="E90" s="124"/>
      <c r="F90" s="124"/>
    </row>
    <row r="91" spans="1:6" ht="9" customHeight="1">
      <c r="A91" s="110"/>
      <c r="B91" s="139"/>
      <c r="C91" s="41"/>
      <c r="D91" s="41"/>
      <c r="E91" s="124"/>
      <c r="F91" s="125"/>
    </row>
    <row r="92" spans="1:6" ht="15" customHeight="1">
      <c r="A92" s="110"/>
      <c r="B92" s="111" t="s">
        <v>17</v>
      </c>
      <c r="C92" s="41"/>
      <c r="D92" s="41"/>
      <c r="E92" s="124"/>
      <c r="F92" s="125"/>
    </row>
    <row r="93" spans="1:6" ht="11.25" customHeight="1">
      <c r="A93" s="110"/>
      <c r="B93" s="126" t="s">
        <v>376</v>
      </c>
      <c r="C93" s="41"/>
      <c r="D93" s="41"/>
      <c r="E93" s="124"/>
      <c r="F93" s="125"/>
    </row>
    <row r="94" spans="1:6">
      <c r="A94" s="126"/>
      <c r="B94" s="126"/>
      <c r="C94" s="41"/>
      <c r="D94" s="41"/>
      <c r="E94" s="124"/>
      <c r="F94" s="124"/>
    </row>
    <row r="95" spans="1:6" ht="19.5" customHeight="1">
      <c r="A95" s="110"/>
      <c r="B95" s="209" t="s">
        <v>34</v>
      </c>
      <c r="C95" s="210"/>
      <c r="D95" s="210"/>
      <c r="E95" s="210"/>
      <c r="F95" s="211"/>
    </row>
    <row r="96" spans="1:6" ht="6" customHeight="1">
      <c r="A96" s="110"/>
      <c r="B96" s="126"/>
      <c r="C96" s="41"/>
      <c r="D96" s="41"/>
      <c r="E96" s="124"/>
      <c r="F96" s="124"/>
    </row>
    <row r="97" spans="1:8" ht="12.75" customHeight="1">
      <c r="A97" s="110"/>
      <c r="B97" s="212" t="s">
        <v>260</v>
      </c>
      <c r="C97" s="41" t="s">
        <v>4</v>
      </c>
      <c r="D97" s="41">
        <v>70</v>
      </c>
      <c r="E97" s="124"/>
      <c r="F97" s="124"/>
    </row>
    <row r="98" spans="1:8" ht="12.75" customHeight="1">
      <c r="A98" s="110"/>
      <c r="B98" s="212" t="s">
        <v>261</v>
      </c>
      <c r="C98" s="41" t="s">
        <v>4</v>
      </c>
      <c r="D98" s="41">
        <v>80</v>
      </c>
      <c r="E98" s="124"/>
      <c r="F98" s="124"/>
    </row>
    <row r="99" spans="1:8" ht="15" customHeight="1">
      <c r="A99" s="110"/>
      <c r="B99" s="212" t="s">
        <v>225</v>
      </c>
      <c r="C99" s="41" t="s">
        <v>4</v>
      </c>
      <c r="D99" s="41">
        <v>20</v>
      </c>
      <c r="E99" s="124"/>
      <c r="F99" s="124"/>
    </row>
    <row r="100" spans="1:8" ht="15" customHeight="1">
      <c r="A100" s="110"/>
      <c r="B100" s="212" t="s">
        <v>226</v>
      </c>
      <c r="C100" s="41" t="s">
        <v>4</v>
      </c>
      <c r="D100" s="41">
        <v>37</v>
      </c>
      <c r="E100" s="124"/>
      <c r="F100" s="124"/>
    </row>
    <row r="101" spans="1:8" ht="12.75" customHeight="1">
      <c r="A101" s="110"/>
      <c r="B101" s="212" t="s">
        <v>227</v>
      </c>
      <c r="C101" s="41" t="s">
        <v>6</v>
      </c>
      <c r="D101" s="41">
        <v>1</v>
      </c>
      <c r="E101" s="124" t="s">
        <v>263</v>
      </c>
      <c r="F101" s="124"/>
    </row>
    <row r="102" spans="1:8" ht="9.75" customHeight="1">
      <c r="A102" s="110"/>
      <c r="B102" s="129" t="s">
        <v>349</v>
      </c>
      <c r="C102" s="41"/>
      <c r="D102" s="41"/>
      <c r="E102" s="124"/>
      <c r="F102" s="124"/>
    </row>
    <row r="103" spans="1:8" ht="12.75" customHeight="1">
      <c r="A103" s="110"/>
      <c r="B103" s="212" t="s">
        <v>228</v>
      </c>
      <c r="C103" s="41" t="s">
        <v>6</v>
      </c>
      <c r="D103" s="41">
        <v>1</v>
      </c>
      <c r="E103" s="124" t="s">
        <v>263</v>
      </c>
      <c r="F103" s="124"/>
    </row>
    <row r="104" spans="1:8" ht="11.25" customHeight="1">
      <c r="A104" s="110"/>
      <c r="B104" s="129" t="s">
        <v>350</v>
      </c>
      <c r="C104" s="41"/>
      <c r="D104" s="41"/>
      <c r="E104" s="124"/>
      <c r="F104" s="124"/>
    </row>
    <row r="105" spans="1:8" ht="15" customHeight="1">
      <c r="A105" s="110"/>
      <c r="B105" s="212" t="s">
        <v>229</v>
      </c>
      <c r="C105" s="41" t="s">
        <v>6</v>
      </c>
      <c r="D105" s="41">
        <v>1</v>
      </c>
      <c r="E105" s="124"/>
      <c r="F105" s="124"/>
    </row>
    <row r="106" spans="1:8" ht="11.25" customHeight="1">
      <c r="A106" s="110"/>
      <c r="B106" s="129" t="s">
        <v>351</v>
      </c>
      <c r="C106" s="41"/>
      <c r="D106" s="41"/>
      <c r="E106" s="124"/>
      <c r="F106" s="124"/>
    </row>
    <row r="107" spans="1:8" ht="4.5" customHeight="1">
      <c r="A107" s="215"/>
      <c r="B107" s="216"/>
      <c r="C107" s="37"/>
      <c r="D107" s="37"/>
      <c r="E107" s="217"/>
      <c r="F107" s="218"/>
    </row>
    <row r="108" spans="1:8" ht="5.0999999999999996" customHeight="1">
      <c r="A108" s="219"/>
      <c r="B108" s="220"/>
      <c r="C108" s="74"/>
      <c r="D108" s="74"/>
      <c r="E108" s="221"/>
      <c r="F108" s="221"/>
    </row>
    <row r="109" spans="1:8" ht="5.0999999999999996" customHeight="1">
      <c r="A109" s="222"/>
      <c r="B109" s="223"/>
      <c r="C109" s="224"/>
      <c r="D109" s="224"/>
      <c r="E109" s="225"/>
      <c r="F109" s="225"/>
    </row>
    <row r="110" spans="1:8" s="54" customFormat="1" ht="103.5" customHeight="1">
      <c r="A110" s="2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 - COURANTS FAIBLES - SECURITE INCENDIE - Tranche 2</v>
      </c>
      <c r="B110" s="227"/>
      <c r="C110" s="228"/>
      <c r="D110" s="228"/>
      <c r="E110" s="229"/>
      <c r="F110" s="230"/>
      <c r="G110" s="44"/>
      <c r="H110" s="44"/>
    </row>
    <row r="111" spans="1:8" ht="25.35" customHeight="1">
      <c r="A111" s="37" t="s">
        <v>0</v>
      </c>
      <c r="B111" s="37" t="s">
        <v>1</v>
      </c>
      <c r="C111" s="38" t="s">
        <v>2</v>
      </c>
      <c r="D111" s="38" t="s">
        <v>3</v>
      </c>
      <c r="E111" s="39" t="s">
        <v>7</v>
      </c>
      <c r="F111" s="40" t="s">
        <v>8</v>
      </c>
    </row>
    <row r="112" spans="1:8" ht="5.0999999999999996" customHeight="1">
      <c r="A112" s="41"/>
      <c r="B112" s="41"/>
      <c r="C112" s="49"/>
      <c r="D112" s="50"/>
      <c r="E112" s="51"/>
      <c r="F112" s="42"/>
    </row>
    <row r="113" spans="1:6" ht="13.5" customHeight="1">
      <c r="A113" s="110"/>
      <c r="B113" s="212" t="s">
        <v>230</v>
      </c>
      <c r="C113" s="41" t="s">
        <v>6</v>
      </c>
      <c r="D113" s="41">
        <v>1</v>
      </c>
      <c r="E113" s="124"/>
      <c r="F113" s="125"/>
    </row>
    <row r="114" spans="1:6" ht="13.5" customHeight="1">
      <c r="A114" s="110"/>
      <c r="B114" s="129" t="s">
        <v>352</v>
      </c>
      <c r="C114" s="41"/>
      <c r="D114" s="41"/>
      <c r="E114" s="124"/>
      <c r="F114" s="125"/>
    </row>
    <row r="115" spans="1:6" ht="11.25" customHeight="1">
      <c r="A115" s="110"/>
      <c r="B115" s="129" t="s">
        <v>262</v>
      </c>
      <c r="C115" s="41"/>
      <c r="D115" s="41"/>
      <c r="E115" s="124"/>
      <c r="F115" s="125"/>
    </row>
    <row r="116" spans="1:6" ht="15" customHeight="1">
      <c r="A116" s="110"/>
      <c r="B116" s="212" t="s">
        <v>231</v>
      </c>
      <c r="C116" s="41" t="s">
        <v>4</v>
      </c>
      <c r="D116" s="41">
        <v>75</v>
      </c>
      <c r="E116" s="124"/>
      <c r="F116" s="124"/>
    </row>
    <row r="117" spans="1:6" ht="11.25" customHeight="1">
      <c r="A117" s="110"/>
      <c r="B117" s="129" t="s">
        <v>353</v>
      </c>
      <c r="C117" s="41"/>
      <c r="D117" s="41"/>
      <c r="E117" s="124"/>
      <c r="F117" s="124"/>
    </row>
    <row r="118" spans="1:6" ht="15" customHeight="1">
      <c r="A118" s="110"/>
      <c r="B118" s="212" t="s">
        <v>232</v>
      </c>
      <c r="C118" s="41" t="s">
        <v>6</v>
      </c>
      <c r="D118" s="41">
        <v>1</v>
      </c>
      <c r="E118" s="124"/>
      <c r="F118" s="124"/>
    </row>
    <row r="119" spans="1:6" ht="12.75" customHeight="1">
      <c r="A119" s="110"/>
      <c r="B119" s="129" t="s">
        <v>354</v>
      </c>
      <c r="C119" s="41"/>
      <c r="D119" s="41"/>
      <c r="E119" s="124"/>
      <c r="F119" s="124"/>
    </row>
    <row r="120" spans="1:6" ht="15" customHeight="1">
      <c r="A120" s="110"/>
      <c r="B120" s="212" t="s">
        <v>264</v>
      </c>
      <c r="C120" s="41" t="s">
        <v>6</v>
      </c>
      <c r="D120" s="41">
        <v>4</v>
      </c>
      <c r="E120" s="124"/>
      <c r="F120" s="124"/>
    </row>
    <row r="121" spans="1:6" ht="12" customHeight="1">
      <c r="A121" s="110"/>
      <c r="B121" s="129" t="s">
        <v>355</v>
      </c>
      <c r="C121" s="41"/>
      <c r="D121" s="41"/>
      <c r="E121" s="124"/>
      <c r="F121" s="124"/>
    </row>
    <row r="122" spans="1:6" ht="15" customHeight="1">
      <c r="A122" s="110"/>
      <c r="B122" s="212" t="s">
        <v>265</v>
      </c>
      <c r="C122" s="41" t="s">
        <v>6</v>
      </c>
      <c r="D122" s="41">
        <v>4</v>
      </c>
      <c r="E122" s="124"/>
      <c r="F122" s="124"/>
    </row>
    <row r="123" spans="1:6" ht="12" customHeight="1">
      <c r="A123" s="110"/>
      <c r="B123" s="129" t="s">
        <v>352</v>
      </c>
      <c r="C123" s="41"/>
      <c r="D123" s="41"/>
      <c r="E123" s="124"/>
      <c r="F123" s="124"/>
    </row>
    <row r="124" spans="1:6" ht="27.75" customHeight="1">
      <c r="A124" s="110"/>
      <c r="B124" s="212" t="s">
        <v>233</v>
      </c>
      <c r="C124" s="41" t="s">
        <v>6</v>
      </c>
      <c r="D124" s="41">
        <v>1</v>
      </c>
      <c r="E124" s="124"/>
      <c r="F124" s="124"/>
    </row>
    <row r="125" spans="1:6" ht="25.5" customHeight="1">
      <c r="A125" s="110"/>
      <c r="B125" s="212" t="s">
        <v>234</v>
      </c>
      <c r="C125" s="41" t="s">
        <v>6</v>
      </c>
      <c r="D125" s="41">
        <v>1</v>
      </c>
      <c r="E125" s="124"/>
      <c r="F125" s="124"/>
    </row>
    <row r="126" spans="1:6" ht="27" customHeight="1">
      <c r="A126" s="110"/>
      <c r="B126" s="212" t="s">
        <v>235</v>
      </c>
      <c r="C126" s="41" t="s">
        <v>6</v>
      </c>
      <c r="D126" s="41">
        <v>1</v>
      </c>
      <c r="E126" s="124"/>
      <c r="F126" s="124"/>
    </row>
    <row r="127" spans="1:6" ht="12" customHeight="1">
      <c r="A127" s="110"/>
      <c r="B127" s="182" t="s">
        <v>356</v>
      </c>
      <c r="C127" s="41"/>
      <c r="D127" s="41"/>
      <c r="E127" s="124"/>
      <c r="F127" s="124"/>
    </row>
    <row r="128" spans="1:6" ht="10.5" customHeight="1">
      <c r="A128" s="110"/>
      <c r="B128" s="129"/>
      <c r="C128" s="41"/>
      <c r="D128" s="41"/>
      <c r="E128" s="124"/>
      <c r="F128" s="124"/>
    </row>
    <row r="129" spans="1:6" ht="13.5" customHeight="1">
      <c r="A129" s="110"/>
      <c r="B129" s="209" t="s">
        <v>279</v>
      </c>
      <c r="C129" s="210"/>
      <c r="D129" s="210"/>
      <c r="E129" s="210"/>
      <c r="F129" s="211"/>
    </row>
    <row r="130" spans="1:6" ht="10.5" customHeight="1">
      <c r="A130" s="110"/>
      <c r="B130" s="197" t="s">
        <v>357</v>
      </c>
      <c r="C130" s="41" t="s">
        <v>5</v>
      </c>
      <c r="D130" s="41">
        <v>4</v>
      </c>
      <c r="E130" s="124"/>
      <c r="F130" s="124"/>
    </row>
    <row r="131" spans="1:6" ht="10.5" customHeight="1">
      <c r="A131" s="110"/>
      <c r="B131" s="129" t="s">
        <v>280</v>
      </c>
      <c r="C131" s="41" t="s">
        <v>5</v>
      </c>
      <c r="D131" s="41">
        <v>2</v>
      </c>
      <c r="E131" s="124"/>
      <c r="F131" s="124"/>
    </row>
    <row r="132" spans="1:6" ht="10.5" customHeight="1">
      <c r="A132" s="110"/>
      <c r="B132" s="129" t="s">
        <v>354</v>
      </c>
      <c r="C132" s="41"/>
      <c r="D132" s="41"/>
      <c r="E132" s="124"/>
      <c r="F132" s="124"/>
    </row>
    <row r="133" spans="1:6" ht="10.5" customHeight="1">
      <c r="A133" s="110"/>
      <c r="B133" s="197"/>
      <c r="C133" s="41"/>
      <c r="D133" s="41"/>
      <c r="E133" s="124"/>
      <c r="F133" s="124"/>
    </row>
    <row r="134" spans="1:6" ht="15" customHeight="1">
      <c r="A134" s="110" t="s">
        <v>215</v>
      </c>
      <c r="B134" s="129" t="s">
        <v>115</v>
      </c>
      <c r="C134" s="41"/>
      <c r="D134" s="41"/>
      <c r="E134" s="124"/>
      <c r="F134" s="124"/>
    </row>
    <row r="135" spans="1:6" ht="12.75" customHeight="1">
      <c r="A135" s="110"/>
      <c r="B135" s="264" t="s">
        <v>251</v>
      </c>
      <c r="C135" s="41"/>
      <c r="D135" s="41"/>
      <c r="E135" s="124"/>
      <c r="F135" s="124"/>
    </row>
    <row r="136" spans="1:6" ht="12.75" customHeight="1">
      <c r="A136" s="110"/>
      <c r="B136" s="241" t="s">
        <v>266</v>
      </c>
      <c r="C136" s="41"/>
      <c r="D136" s="41"/>
      <c r="E136" s="124"/>
      <c r="F136" s="124"/>
    </row>
    <row r="137" spans="1:6" ht="33" customHeight="1">
      <c r="A137" s="110"/>
      <c r="B137" s="283" t="s">
        <v>252</v>
      </c>
      <c r="C137" s="41"/>
      <c r="D137" s="41"/>
      <c r="E137" s="124"/>
      <c r="F137" s="124"/>
    </row>
    <row r="138" spans="1:6" ht="27.75" customHeight="1">
      <c r="A138" s="110"/>
      <c r="B138" s="283" t="s">
        <v>253</v>
      </c>
      <c r="C138" s="41"/>
      <c r="D138" s="41"/>
      <c r="E138" s="124"/>
      <c r="F138" s="124"/>
    </row>
    <row r="139" spans="1:6" ht="12.75" customHeight="1">
      <c r="A139" s="110"/>
      <c r="B139" s="322" t="s">
        <v>275</v>
      </c>
      <c r="C139" s="41"/>
      <c r="D139" s="41"/>
      <c r="E139" s="124"/>
      <c r="F139" s="124"/>
    </row>
    <row r="140" spans="1:6" ht="11.25" customHeight="1">
      <c r="A140" s="110"/>
      <c r="B140" s="126" t="s">
        <v>358</v>
      </c>
      <c r="C140" s="41"/>
      <c r="D140" s="41"/>
      <c r="E140" s="124"/>
      <c r="F140" s="124"/>
    </row>
    <row r="141" spans="1:6" ht="17.25" customHeight="1">
      <c r="A141" s="110"/>
      <c r="B141" s="323" t="s">
        <v>274</v>
      </c>
      <c r="C141" s="41"/>
      <c r="D141" s="41"/>
      <c r="E141" s="124"/>
      <c r="F141" s="124"/>
    </row>
    <row r="142" spans="1:6" ht="12.75" customHeight="1">
      <c r="A142" s="110"/>
      <c r="B142" s="213" t="s">
        <v>236</v>
      </c>
      <c r="C142" s="41"/>
      <c r="D142" s="41"/>
      <c r="E142" s="124"/>
      <c r="F142" s="124"/>
    </row>
    <row r="143" spans="1:6" ht="15" customHeight="1">
      <c r="A143" s="110"/>
      <c r="B143" s="214" t="s">
        <v>268</v>
      </c>
      <c r="C143" s="41" t="s">
        <v>5</v>
      </c>
      <c r="D143" s="41">
        <v>7</v>
      </c>
      <c r="E143" s="124"/>
      <c r="F143" s="124"/>
    </row>
    <row r="144" spans="1:6" ht="15" customHeight="1">
      <c r="A144" s="110"/>
      <c r="B144" s="214" t="s">
        <v>272</v>
      </c>
      <c r="C144" s="41" t="s">
        <v>5</v>
      </c>
      <c r="D144" s="321">
        <v>20</v>
      </c>
      <c r="E144" s="124"/>
      <c r="F144" s="124"/>
    </row>
    <row r="145" spans="1:6" ht="15" customHeight="1">
      <c r="A145" s="110"/>
      <c r="B145" s="214" t="s">
        <v>273</v>
      </c>
      <c r="C145" s="41" t="s">
        <v>5</v>
      </c>
      <c r="D145" s="321">
        <v>5</v>
      </c>
      <c r="E145" s="124"/>
      <c r="F145" s="124"/>
    </row>
    <row r="146" spans="1:6" ht="6.75" customHeight="1">
      <c r="A146" s="110"/>
      <c r="B146" s="214"/>
      <c r="C146" s="41"/>
      <c r="D146" s="321"/>
      <c r="E146" s="124"/>
      <c r="F146" s="124"/>
    </row>
    <row r="147" spans="1:6" ht="15" customHeight="1">
      <c r="A147" s="110"/>
      <c r="B147" s="183" t="s">
        <v>113</v>
      </c>
      <c r="C147" s="41"/>
      <c r="D147" s="41"/>
      <c r="E147" s="124"/>
      <c r="F147" s="124"/>
    </row>
    <row r="148" spans="1:6" ht="12.75" customHeight="1">
      <c r="A148" s="110"/>
      <c r="B148" s="214" t="s">
        <v>111</v>
      </c>
      <c r="C148" s="41" t="s">
        <v>5</v>
      </c>
      <c r="D148" s="41">
        <v>4</v>
      </c>
      <c r="E148" s="124"/>
      <c r="F148" s="124"/>
    </row>
    <row r="149" spans="1:6" ht="12.75" customHeight="1">
      <c r="A149" s="110"/>
      <c r="B149" s="214" t="s">
        <v>214</v>
      </c>
      <c r="C149" s="41" t="s">
        <v>5</v>
      </c>
      <c r="D149" s="41">
        <v>6</v>
      </c>
      <c r="E149" s="124"/>
      <c r="F149" s="124"/>
    </row>
    <row r="150" spans="1:6" ht="6.75" customHeight="1">
      <c r="A150" s="110"/>
      <c r="B150" s="214"/>
      <c r="C150" s="41"/>
      <c r="D150" s="41"/>
      <c r="E150" s="124"/>
      <c r="F150" s="124"/>
    </row>
    <row r="151" spans="1:6" ht="15" customHeight="1">
      <c r="A151" s="110"/>
      <c r="B151" s="111" t="s">
        <v>278</v>
      </c>
      <c r="C151" s="41"/>
      <c r="D151" s="41"/>
      <c r="E151" s="124"/>
      <c r="F151" s="124"/>
    </row>
    <row r="152" spans="1:6" ht="12" customHeight="1">
      <c r="A152" s="110"/>
      <c r="B152" s="214" t="s">
        <v>114</v>
      </c>
      <c r="C152" s="41" t="s">
        <v>5</v>
      </c>
      <c r="D152" s="41">
        <v>1</v>
      </c>
      <c r="E152" s="124"/>
      <c r="F152" s="124"/>
    </row>
    <row r="153" spans="1:6" ht="9.75" customHeight="1">
      <c r="A153" s="110"/>
      <c r="B153" s="214"/>
      <c r="C153" s="41"/>
      <c r="D153" s="41"/>
      <c r="E153" s="124"/>
      <c r="F153" s="124"/>
    </row>
    <row r="154" spans="1:6" ht="15" customHeight="1">
      <c r="A154" s="110"/>
      <c r="B154" s="324" t="s">
        <v>312</v>
      </c>
      <c r="C154" s="41"/>
      <c r="D154" s="41"/>
      <c r="E154" s="124"/>
      <c r="F154" s="124"/>
    </row>
    <row r="155" spans="1:6" ht="5.25" customHeight="1">
      <c r="A155" s="110"/>
      <c r="B155" s="214"/>
      <c r="C155" s="41"/>
      <c r="D155" s="41"/>
      <c r="E155" s="124"/>
      <c r="F155" s="124"/>
    </row>
    <row r="156" spans="1:6" ht="15" customHeight="1">
      <c r="A156" s="110"/>
      <c r="B156" s="330" t="s">
        <v>281</v>
      </c>
      <c r="C156" s="41"/>
      <c r="D156" s="41"/>
      <c r="E156" s="124"/>
      <c r="F156" s="124"/>
    </row>
    <row r="157" spans="1:6" ht="10.5" customHeight="1">
      <c r="A157" s="110"/>
      <c r="B157" s="214" t="s">
        <v>282</v>
      </c>
      <c r="C157" s="41" t="s">
        <v>5</v>
      </c>
      <c r="D157" s="41">
        <v>12</v>
      </c>
      <c r="E157" s="124"/>
      <c r="F157" s="124"/>
    </row>
    <row r="158" spans="1:6" ht="6" customHeight="1">
      <c r="A158" s="110"/>
      <c r="B158" s="325"/>
      <c r="C158" s="41"/>
      <c r="D158" s="41"/>
      <c r="E158" s="124"/>
      <c r="F158" s="124"/>
    </row>
    <row r="159" spans="1:6" ht="12" customHeight="1">
      <c r="A159" s="110"/>
      <c r="B159" s="213" t="s">
        <v>277</v>
      </c>
      <c r="C159" s="41"/>
      <c r="D159" s="41"/>
      <c r="E159" s="124"/>
      <c r="F159" s="124"/>
    </row>
    <row r="160" spans="1:6" ht="13.5" customHeight="1">
      <c r="A160" s="110"/>
      <c r="B160" s="214" t="s">
        <v>276</v>
      </c>
      <c r="C160" s="41" t="s">
        <v>5</v>
      </c>
      <c r="D160" s="41">
        <v>3</v>
      </c>
      <c r="E160" s="124"/>
      <c r="F160" s="124"/>
    </row>
    <row r="161" spans="1:8" ht="6" customHeight="1">
      <c r="A161" s="110"/>
      <c r="B161" s="214"/>
      <c r="C161" s="41"/>
      <c r="D161" s="41"/>
      <c r="E161" s="124"/>
      <c r="F161" s="124"/>
    </row>
    <row r="162" spans="1:8" ht="11.25" customHeight="1">
      <c r="A162" s="110"/>
      <c r="B162" s="183" t="s">
        <v>112</v>
      </c>
      <c r="C162" s="41"/>
      <c r="D162" s="41"/>
      <c r="E162" s="124"/>
      <c r="F162" s="124"/>
    </row>
    <row r="163" spans="1:8" ht="10.5" customHeight="1">
      <c r="A163" s="110"/>
      <c r="B163" s="214" t="s">
        <v>114</v>
      </c>
      <c r="C163" s="41" t="s">
        <v>5</v>
      </c>
      <c r="D163" s="41">
        <v>1</v>
      </c>
      <c r="E163" s="124"/>
      <c r="F163" s="124"/>
    </row>
    <row r="164" spans="1:8" ht="6" customHeight="1">
      <c r="A164" s="215"/>
      <c r="B164" s="216"/>
      <c r="C164" s="37"/>
      <c r="D164" s="37"/>
      <c r="E164" s="217"/>
      <c r="F164" s="218"/>
    </row>
    <row r="165" spans="1:8" ht="5.0999999999999996" customHeight="1">
      <c r="A165" s="219"/>
      <c r="B165" s="220"/>
      <c r="C165" s="74"/>
      <c r="D165" s="74"/>
      <c r="E165" s="221"/>
      <c r="F165" s="221"/>
    </row>
    <row r="166" spans="1:8" ht="5.0999999999999996" customHeight="1">
      <c r="A166" s="222"/>
      <c r="B166" s="223"/>
      <c r="C166" s="224"/>
      <c r="D166" s="224"/>
      <c r="E166" s="225"/>
      <c r="F166" s="225"/>
    </row>
    <row r="167" spans="1:8" s="54" customFormat="1" ht="103.5" customHeight="1">
      <c r="A167" s="2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 - COURANTS FAIBLES - SECURITE INCENDIE - Tranche 2</v>
      </c>
      <c r="B167" s="227"/>
      <c r="C167" s="228"/>
      <c r="D167" s="228"/>
      <c r="E167" s="229"/>
      <c r="F167" s="230"/>
      <c r="G167" s="44"/>
      <c r="H167" s="44"/>
    </row>
    <row r="168" spans="1:8" ht="25.35" customHeight="1">
      <c r="A168" s="37" t="s">
        <v>0</v>
      </c>
      <c r="B168" s="37" t="s">
        <v>1</v>
      </c>
      <c r="C168" s="38" t="s">
        <v>2</v>
      </c>
      <c r="D168" s="38" t="s">
        <v>3</v>
      </c>
      <c r="E168" s="39" t="s">
        <v>7</v>
      </c>
      <c r="F168" s="40" t="s">
        <v>8</v>
      </c>
    </row>
    <row r="169" spans="1:8" ht="5.0999999999999996" customHeight="1">
      <c r="A169" s="41"/>
      <c r="B169" s="41"/>
      <c r="C169" s="49"/>
      <c r="D169" s="50"/>
      <c r="E169" s="51"/>
      <c r="F169" s="42"/>
    </row>
    <row r="170" spans="1:8" ht="15" customHeight="1">
      <c r="A170" s="110" t="s">
        <v>216</v>
      </c>
      <c r="B170" s="200" t="s">
        <v>27</v>
      </c>
      <c r="C170" s="41"/>
      <c r="D170" s="41"/>
      <c r="E170" s="124"/>
      <c r="F170" s="125"/>
      <c r="G170" s="63"/>
    </row>
    <row r="171" spans="1:8" ht="12.75" customHeight="1">
      <c r="A171" s="110"/>
      <c r="B171" s="200" t="s">
        <v>49</v>
      </c>
      <c r="C171" s="41"/>
      <c r="D171" s="41"/>
      <c r="E171" s="124"/>
      <c r="F171" s="124"/>
    </row>
    <row r="172" spans="1:8" ht="13.5" customHeight="1">
      <c r="A172" s="110"/>
      <c r="B172" s="200" t="s">
        <v>50</v>
      </c>
      <c r="C172" s="41"/>
      <c r="D172" s="41"/>
      <c r="E172" s="124"/>
      <c r="F172" s="124"/>
    </row>
    <row r="173" spans="1:8" ht="13.5" customHeight="1">
      <c r="A173" s="110"/>
      <c r="B173" s="126" t="s">
        <v>359</v>
      </c>
      <c r="C173" s="41"/>
      <c r="D173" s="41"/>
      <c r="E173" s="124"/>
      <c r="F173" s="124"/>
    </row>
    <row r="174" spans="1:8" ht="7.5" customHeight="1">
      <c r="A174" s="110"/>
      <c r="B174" s="126"/>
      <c r="C174" s="41"/>
      <c r="D174" s="41"/>
      <c r="E174" s="124"/>
      <c r="F174" s="124"/>
    </row>
    <row r="175" spans="1:8" ht="15" customHeight="1">
      <c r="A175" s="110"/>
      <c r="B175" s="204" t="s">
        <v>223</v>
      </c>
      <c r="C175" s="41"/>
      <c r="D175" s="41"/>
      <c r="E175" s="124"/>
      <c r="F175" s="124"/>
    </row>
    <row r="176" spans="1:8" ht="7.5" customHeight="1">
      <c r="A176" s="110"/>
      <c r="B176" s="205"/>
      <c r="C176" s="41"/>
      <c r="D176" s="41"/>
      <c r="E176" s="124"/>
      <c r="F176" s="124"/>
    </row>
    <row r="177" spans="1:11" ht="15" customHeight="1">
      <c r="A177" s="110"/>
      <c r="B177" s="196" t="s">
        <v>118</v>
      </c>
      <c r="C177" s="41"/>
      <c r="D177" s="41"/>
      <c r="E177" s="124"/>
      <c r="F177" s="124"/>
    </row>
    <row r="178" spans="1:11" ht="25.5" customHeight="1">
      <c r="A178" s="110"/>
      <c r="B178" s="202" t="s">
        <v>119</v>
      </c>
      <c r="C178" s="41" t="s">
        <v>6</v>
      </c>
      <c r="D178" s="41">
        <v>3</v>
      </c>
      <c r="E178" s="124"/>
      <c r="F178" s="124"/>
    </row>
    <row r="179" spans="1:11" ht="16.5" customHeight="1">
      <c r="A179" s="110"/>
      <c r="B179" s="199" t="s">
        <v>120</v>
      </c>
      <c r="C179" s="41" t="s">
        <v>6</v>
      </c>
      <c r="D179" s="41">
        <v>2</v>
      </c>
      <c r="E179" s="124"/>
      <c r="F179" s="124"/>
    </row>
    <row r="180" spans="1:11" ht="6.75" customHeight="1">
      <c r="A180" s="110"/>
      <c r="B180" s="200"/>
      <c r="C180" s="41"/>
      <c r="D180" s="41"/>
      <c r="E180" s="124"/>
      <c r="F180" s="124"/>
      <c r="K180" s="44">
        <f>800/2.6</f>
        <v>307.69230769230768</v>
      </c>
    </row>
    <row r="181" spans="1:11" ht="15" customHeight="1">
      <c r="A181" s="110"/>
      <c r="B181" s="196" t="s">
        <v>121</v>
      </c>
      <c r="C181" s="41"/>
      <c r="D181" s="41"/>
      <c r="E181" s="124"/>
      <c r="F181" s="124"/>
      <c r="G181" s="326"/>
    </row>
    <row r="182" spans="1:11" ht="12" customHeight="1">
      <c r="A182" s="110"/>
      <c r="B182" s="199" t="s">
        <v>122</v>
      </c>
      <c r="C182" s="41" t="s">
        <v>6</v>
      </c>
      <c r="D182" s="41">
        <v>1</v>
      </c>
      <c r="E182" s="124"/>
      <c r="F182" s="124"/>
      <c r="G182" s="326"/>
    </row>
    <row r="183" spans="1:11" ht="7.5" customHeight="1">
      <c r="A183" s="110"/>
      <c r="B183" s="200"/>
      <c r="C183" s="41"/>
      <c r="D183" s="41"/>
      <c r="E183" s="124"/>
      <c r="F183" s="124"/>
    </row>
    <row r="184" spans="1:11" ht="15" customHeight="1">
      <c r="A184" s="110"/>
      <c r="B184" s="113" t="s">
        <v>224</v>
      </c>
      <c r="C184" s="41"/>
      <c r="D184" s="41"/>
      <c r="E184" s="124"/>
      <c r="F184" s="124"/>
    </row>
    <row r="185" spans="1:11" ht="12" customHeight="1">
      <c r="A185" s="110"/>
      <c r="B185" s="201" t="s">
        <v>287</v>
      </c>
      <c r="C185" s="41" t="s">
        <v>6</v>
      </c>
      <c r="D185" s="41">
        <v>4</v>
      </c>
      <c r="E185" s="124"/>
      <c r="F185" s="124"/>
    </row>
    <row r="186" spans="1:11" ht="12" customHeight="1">
      <c r="A186" s="110"/>
      <c r="B186" s="201" t="s">
        <v>123</v>
      </c>
      <c r="C186" s="41" t="s">
        <v>6</v>
      </c>
      <c r="D186" s="41">
        <v>30</v>
      </c>
      <c r="E186" s="124"/>
      <c r="F186" s="124"/>
    </row>
    <row r="187" spans="1:11" ht="6" customHeight="1">
      <c r="A187" s="110"/>
      <c r="B187" s="201"/>
      <c r="C187" s="41"/>
      <c r="D187" s="41"/>
      <c r="E187" s="124"/>
      <c r="F187" s="124"/>
    </row>
    <row r="188" spans="1:11" ht="12" customHeight="1">
      <c r="A188" s="110"/>
      <c r="B188" s="133" t="s">
        <v>51</v>
      </c>
      <c r="C188" s="41"/>
      <c r="D188" s="41"/>
      <c r="E188" s="124"/>
      <c r="F188" s="125"/>
    </row>
    <row r="189" spans="1:11" ht="14.25" customHeight="1">
      <c r="A189" s="110"/>
      <c r="B189" s="128" t="s">
        <v>313</v>
      </c>
      <c r="C189" s="41" t="s">
        <v>5</v>
      </c>
      <c r="D189" s="41">
        <v>2</v>
      </c>
      <c r="E189" s="124"/>
      <c r="F189" s="124"/>
    </row>
    <row r="190" spans="1:11" ht="7.5" customHeight="1">
      <c r="A190" s="110"/>
      <c r="B190" s="200"/>
      <c r="C190" s="41"/>
      <c r="D190" s="41"/>
      <c r="E190" s="124"/>
      <c r="F190" s="125"/>
    </row>
    <row r="191" spans="1:11" ht="12" customHeight="1">
      <c r="A191" s="110"/>
      <c r="B191" s="133" t="s">
        <v>290</v>
      </c>
      <c r="C191" s="41"/>
      <c r="D191" s="41"/>
      <c r="E191" s="124"/>
      <c r="F191" s="125"/>
    </row>
    <row r="192" spans="1:11" ht="12" customHeight="1">
      <c r="A192" s="110"/>
      <c r="B192" s="126" t="s">
        <v>314</v>
      </c>
      <c r="C192" s="41" t="s">
        <v>5</v>
      </c>
      <c r="D192" s="41">
        <v>5</v>
      </c>
      <c r="E192" s="124"/>
      <c r="F192" s="124"/>
    </row>
    <row r="193" spans="1:7" ht="9" customHeight="1">
      <c r="A193" s="110"/>
      <c r="B193" s="201"/>
      <c r="C193" s="41"/>
      <c r="D193" s="41"/>
      <c r="E193" s="124"/>
      <c r="F193" s="124"/>
    </row>
    <row r="194" spans="1:7" ht="15" customHeight="1">
      <c r="A194" s="110"/>
      <c r="B194" s="206" t="s">
        <v>127</v>
      </c>
      <c r="C194" s="41"/>
      <c r="D194" s="41"/>
      <c r="E194" s="124"/>
      <c r="F194" s="124"/>
    </row>
    <row r="195" spans="1:7" ht="8.25" customHeight="1">
      <c r="A195" s="110"/>
      <c r="B195" s="199"/>
      <c r="C195" s="41"/>
      <c r="D195" s="41"/>
      <c r="E195" s="124"/>
      <c r="F195" s="124"/>
    </row>
    <row r="196" spans="1:7" ht="15" customHeight="1">
      <c r="A196" s="110"/>
      <c r="B196" s="196" t="s">
        <v>220</v>
      </c>
      <c r="C196" s="41"/>
      <c r="D196" s="41"/>
      <c r="E196" s="124"/>
      <c r="F196" s="124"/>
    </row>
    <row r="197" spans="1:7" ht="15" customHeight="1">
      <c r="A197" s="110"/>
      <c r="B197" s="197" t="s">
        <v>283</v>
      </c>
      <c r="C197" s="41" t="s">
        <v>5</v>
      </c>
      <c r="D197" s="41">
        <v>1</v>
      </c>
      <c r="E197" s="124"/>
      <c r="F197" s="124"/>
    </row>
    <row r="198" spans="1:7" ht="15" customHeight="1">
      <c r="A198" s="110"/>
      <c r="B198" s="197" t="s">
        <v>219</v>
      </c>
      <c r="C198" s="41" t="s">
        <v>5</v>
      </c>
      <c r="D198" s="41">
        <v>1</v>
      </c>
      <c r="E198" s="124"/>
      <c r="F198" s="124"/>
    </row>
    <row r="199" spans="1:7" ht="28.5" customHeight="1">
      <c r="A199" s="110"/>
      <c r="B199" s="198" t="s">
        <v>284</v>
      </c>
      <c r="C199" s="41" t="s">
        <v>5</v>
      </c>
      <c r="D199" s="41">
        <v>3</v>
      </c>
      <c r="E199" s="124"/>
      <c r="F199" s="124"/>
    </row>
    <row r="200" spans="1:7" ht="26.25" customHeight="1">
      <c r="A200" s="110"/>
      <c r="B200" s="198" t="s">
        <v>286</v>
      </c>
      <c r="C200" s="41" t="s">
        <v>6</v>
      </c>
      <c r="D200" s="41">
        <v>2</v>
      </c>
      <c r="E200" s="124"/>
      <c r="F200" s="124"/>
    </row>
    <row r="201" spans="1:7" ht="15.75" customHeight="1">
      <c r="A201" s="110"/>
      <c r="B201" s="113" t="s">
        <v>224</v>
      </c>
      <c r="C201" s="41"/>
      <c r="D201" s="41"/>
      <c r="E201" s="124"/>
      <c r="F201" s="124"/>
    </row>
    <row r="202" spans="1:7" ht="15" customHeight="1">
      <c r="A202" s="110"/>
      <c r="B202" s="201" t="s">
        <v>285</v>
      </c>
      <c r="C202" s="41" t="s">
        <v>6</v>
      </c>
      <c r="D202" s="41">
        <v>2</v>
      </c>
      <c r="E202" s="124"/>
      <c r="F202" s="124"/>
    </row>
    <row r="203" spans="1:7" ht="9.75" customHeight="1">
      <c r="A203" s="110"/>
      <c r="B203" s="198"/>
      <c r="C203" s="41"/>
      <c r="D203" s="41"/>
      <c r="E203" s="124"/>
      <c r="F203" s="124"/>
    </row>
    <row r="204" spans="1:7" ht="15" customHeight="1">
      <c r="A204" s="110"/>
      <c r="B204" s="183" t="s">
        <v>125</v>
      </c>
      <c r="C204" s="41"/>
      <c r="D204" s="41"/>
      <c r="E204" s="124"/>
      <c r="F204" s="124"/>
    </row>
    <row r="205" spans="1:7" ht="12.75" customHeight="1">
      <c r="A205" s="110"/>
      <c r="B205" s="182" t="s">
        <v>126</v>
      </c>
      <c r="C205" s="41" t="s">
        <v>5</v>
      </c>
      <c r="D205" s="41">
        <v>1</v>
      </c>
      <c r="E205" s="124"/>
      <c r="F205" s="124"/>
    </row>
    <row r="206" spans="1:7" ht="12" customHeight="1">
      <c r="A206" s="110"/>
      <c r="B206" s="182" t="s">
        <v>288</v>
      </c>
      <c r="C206" s="41" t="s">
        <v>5</v>
      </c>
      <c r="D206" s="41">
        <v>1</v>
      </c>
      <c r="E206" s="124"/>
      <c r="F206" s="124"/>
      <c r="G206" s="60"/>
    </row>
    <row r="207" spans="1:7" ht="7.5" customHeight="1">
      <c r="A207" s="41"/>
      <c r="B207" s="50"/>
      <c r="C207" s="41"/>
      <c r="D207" s="50"/>
      <c r="E207" s="51"/>
      <c r="F207" s="42"/>
    </row>
    <row r="208" spans="1:7" ht="11.25" customHeight="1">
      <c r="A208" s="41"/>
      <c r="B208" s="183" t="s">
        <v>304</v>
      </c>
      <c r="C208" s="41"/>
      <c r="D208" s="50"/>
      <c r="E208" s="51"/>
      <c r="F208" s="42"/>
    </row>
    <row r="209" spans="1:8" ht="12.75" customHeight="1">
      <c r="A209" s="41"/>
      <c r="B209" s="197" t="s">
        <v>305</v>
      </c>
      <c r="C209" s="41" t="s">
        <v>6</v>
      </c>
      <c r="D209" s="50">
        <v>1</v>
      </c>
      <c r="E209" s="300"/>
      <c r="F209" s="124"/>
    </row>
    <row r="210" spans="1:8" ht="28.5" customHeight="1">
      <c r="A210" s="110"/>
      <c r="B210" s="198"/>
      <c r="C210" s="41"/>
      <c r="D210" s="41"/>
      <c r="E210" s="124"/>
      <c r="F210" s="124"/>
    </row>
    <row r="211" spans="1:8" ht="28.5" customHeight="1">
      <c r="A211" s="110"/>
      <c r="B211" s="198"/>
      <c r="C211" s="41"/>
      <c r="D211" s="41"/>
      <c r="E211" s="124"/>
      <c r="F211" s="124"/>
    </row>
    <row r="212" spans="1:8" ht="28.5" customHeight="1">
      <c r="A212" s="110"/>
      <c r="B212" s="198"/>
      <c r="C212" s="41"/>
      <c r="D212" s="41"/>
      <c r="E212" s="124"/>
      <c r="F212" s="124"/>
    </row>
    <row r="213" spans="1:8" ht="28.5" customHeight="1">
      <c r="A213" s="110"/>
      <c r="B213" s="198"/>
      <c r="C213" s="41"/>
      <c r="D213" s="41"/>
      <c r="E213" s="124"/>
      <c r="F213" s="124"/>
    </row>
    <row r="214" spans="1:8" ht="48.75" customHeight="1">
      <c r="A214" s="110"/>
      <c r="B214" s="198"/>
      <c r="C214" s="41"/>
      <c r="D214" s="41"/>
      <c r="E214" s="124"/>
      <c r="F214" s="124"/>
    </row>
    <row r="215" spans="1:8" ht="6.75" customHeight="1">
      <c r="A215" s="215"/>
      <c r="B215" s="216"/>
      <c r="C215" s="37"/>
      <c r="D215" s="37"/>
      <c r="E215" s="217"/>
      <c r="F215" s="218"/>
    </row>
    <row r="216" spans="1:8" ht="5.0999999999999996" customHeight="1">
      <c r="A216" s="219"/>
      <c r="B216" s="220"/>
      <c r="C216" s="74"/>
      <c r="D216" s="74"/>
      <c r="E216" s="221"/>
      <c r="F216" s="221"/>
    </row>
    <row r="217" spans="1:8" ht="5.0999999999999996" customHeight="1">
      <c r="A217" s="222"/>
      <c r="B217" s="223"/>
      <c r="C217" s="224"/>
      <c r="D217" s="224"/>
      <c r="E217" s="225"/>
      <c r="F217" s="225"/>
    </row>
    <row r="218" spans="1:8" s="54" customFormat="1" ht="103.5" customHeight="1">
      <c r="A218" s="2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 - COURANTS FAIBLES - SECURITE INCENDIE - Tranche 2</v>
      </c>
      <c r="B218" s="227"/>
      <c r="C218" s="228"/>
      <c r="D218" s="228"/>
      <c r="E218" s="229"/>
      <c r="F218" s="230"/>
      <c r="G218" s="44"/>
      <c r="H218" s="44"/>
    </row>
    <row r="219" spans="1:8" ht="25.35" customHeight="1">
      <c r="A219" s="37" t="s">
        <v>0</v>
      </c>
      <c r="B219" s="37" t="s">
        <v>1</v>
      </c>
      <c r="C219" s="38" t="s">
        <v>2</v>
      </c>
      <c r="D219" s="38" t="s">
        <v>3</v>
      </c>
      <c r="E219" s="39" t="s">
        <v>7</v>
      </c>
      <c r="F219" s="40" t="s">
        <v>8</v>
      </c>
    </row>
    <row r="220" spans="1:8" ht="5.0999999999999996" customHeight="1">
      <c r="A220" s="41"/>
      <c r="B220" s="41"/>
      <c r="C220" s="49"/>
      <c r="D220" s="50"/>
      <c r="E220" s="51"/>
      <c r="F220" s="42"/>
    </row>
    <row r="221" spans="1:8" ht="15" customHeight="1">
      <c r="A221" s="110"/>
      <c r="B221" s="111" t="s">
        <v>291</v>
      </c>
      <c r="C221" s="41"/>
      <c r="D221" s="41"/>
      <c r="E221" s="124"/>
      <c r="F221" s="124"/>
      <c r="G221" s="60"/>
    </row>
    <row r="222" spans="1:8" ht="15" customHeight="1">
      <c r="A222" s="110"/>
      <c r="B222" s="200" t="s">
        <v>218</v>
      </c>
      <c r="C222" s="41"/>
      <c r="D222" s="41"/>
      <c r="E222" s="124"/>
      <c r="F222" s="124"/>
      <c r="G222" s="60"/>
    </row>
    <row r="223" spans="1:8" ht="15" customHeight="1">
      <c r="A223" s="110"/>
      <c r="B223" s="196" t="s">
        <v>116</v>
      </c>
      <c r="C223" s="41"/>
      <c r="D223" s="41"/>
      <c r="E223" s="124"/>
      <c r="F223" s="124"/>
      <c r="G223" s="60"/>
    </row>
    <row r="224" spans="1:8" ht="15" customHeight="1">
      <c r="A224" s="110"/>
      <c r="B224" s="203" t="s">
        <v>158</v>
      </c>
      <c r="C224" s="41"/>
      <c r="D224" s="41"/>
      <c r="E224" s="124"/>
      <c r="F224" s="124"/>
      <c r="G224" s="60"/>
    </row>
    <row r="225" spans="1:7" ht="27.75" customHeight="1">
      <c r="A225" s="110"/>
      <c r="B225" s="202" t="s">
        <v>301</v>
      </c>
      <c r="C225" s="41" t="s">
        <v>6</v>
      </c>
      <c r="D225" s="41">
        <v>1</v>
      </c>
      <c r="E225" s="124"/>
      <c r="F225" s="124"/>
      <c r="G225" s="60"/>
    </row>
    <row r="226" spans="1:7" ht="24" customHeight="1">
      <c r="A226" s="110"/>
      <c r="B226" s="202" t="s">
        <v>302</v>
      </c>
      <c r="C226" s="41" t="s">
        <v>6</v>
      </c>
      <c r="D226" s="41">
        <v>1</v>
      </c>
      <c r="E226" s="124"/>
      <c r="F226" s="124"/>
      <c r="G226" s="60"/>
    </row>
    <row r="227" spans="1:7" ht="21.75" customHeight="1">
      <c r="A227" s="110"/>
      <c r="B227" s="202" t="s">
        <v>303</v>
      </c>
      <c r="C227" s="41" t="s">
        <v>6</v>
      </c>
      <c r="D227" s="41">
        <v>1</v>
      </c>
      <c r="E227" s="124"/>
      <c r="F227" s="124"/>
      <c r="G227" s="60"/>
    </row>
    <row r="228" spans="1:7" ht="16.5" customHeight="1">
      <c r="A228" s="110"/>
      <c r="B228" s="202" t="s">
        <v>300</v>
      </c>
      <c r="C228" s="41" t="s">
        <v>6</v>
      </c>
      <c r="D228" s="41">
        <v>1</v>
      </c>
      <c r="E228" s="124"/>
      <c r="F228" s="124"/>
      <c r="G228" s="60"/>
    </row>
    <row r="229" spans="1:7" ht="12.75" customHeight="1">
      <c r="A229" s="110"/>
      <c r="B229" s="202" t="s">
        <v>299</v>
      </c>
      <c r="C229" s="41" t="s">
        <v>6</v>
      </c>
      <c r="D229" s="41">
        <v>1</v>
      </c>
      <c r="E229" s="124"/>
      <c r="F229" s="124"/>
      <c r="G229" s="60"/>
    </row>
    <row r="230" spans="1:7" ht="9" customHeight="1">
      <c r="A230" s="110"/>
      <c r="B230" s="111"/>
      <c r="C230" s="41"/>
      <c r="D230" s="41"/>
      <c r="E230" s="124"/>
      <c r="F230" s="124"/>
      <c r="G230" s="60"/>
    </row>
    <row r="231" spans="1:7" ht="15" customHeight="1">
      <c r="A231" s="110"/>
      <c r="B231" s="196" t="s">
        <v>124</v>
      </c>
      <c r="C231" s="41"/>
      <c r="D231" s="41"/>
      <c r="E231" s="124"/>
      <c r="F231" s="124"/>
      <c r="G231" s="60"/>
    </row>
    <row r="232" spans="1:7" ht="16.5" customHeight="1">
      <c r="A232" s="110"/>
      <c r="B232" s="202" t="s">
        <v>221</v>
      </c>
      <c r="C232" s="41" t="s">
        <v>222</v>
      </c>
      <c r="D232" s="41">
        <v>2</v>
      </c>
      <c r="E232" s="124"/>
      <c r="F232" s="124"/>
      <c r="G232" s="60"/>
    </row>
    <row r="233" spans="1:7" ht="9" customHeight="1">
      <c r="A233" s="110"/>
      <c r="B233" s="111"/>
      <c r="C233" s="41"/>
      <c r="D233" s="41"/>
      <c r="E233" s="124"/>
      <c r="F233" s="124"/>
      <c r="G233" s="60"/>
    </row>
    <row r="234" spans="1:7" ht="12" customHeight="1">
      <c r="A234" s="110"/>
      <c r="B234" s="111" t="s">
        <v>292</v>
      </c>
      <c r="C234" s="41"/>
      <c r="D234" s="41"/>
      <c r="E234" s="124"/>
      <c r="F234" s="124"/>
      <c r="G234" s="60"/>
    </row>
    <row r="235" spans="1:7" ht="27" customHeight="1">
      <c r="A235" s="110"/>
      <c r="B235" s="231" t="s">
        <v>289</v>
      </c>
      <c r="C235" s="41" t="s">
        <v>4</v>
      </c>
      <c r="D235" s="41">
        <v>150</v>
      </c>
      <c r="E235" s="124"/>
      <c r="F235" s="124"/>
      <c r="G235" s="60"/>
    </row>
    <row r="236" spans="1:7" ht="15" customHeight="1">
      <c r="A236" s="110"/>
      <c r="B236" s="133" t="s">
        <v>298</v>
      </c>
      <c r="C236" s="41"/>
      <c r="D236" s="41"/>
      <c r="E236" s="124"/>
      <c r="F236" s="125"/>
    </row>
    <row r="237" spans="1:7" ht="15" customHeight="1">
      <c r="A237" s="110"/>
      <c r="B237" s="200" t="s">
        <v>315</v>
      </c>
      <c r="C237" s="41" t="s">
        <v>5</v>
      </c>
      <c r="D237" s="41">
        <v>2</v>
      </c>
      <c r="E237" s="124"/>
      <c r="F237" s="124"/>
    </row>
    <row r="238" spans="1:7" ht="15" customHeight="1">
      <c r="A238" s="110"/>
      <c r="B238" s="200" t="s">
        <v>316</v>
      </c>
      <c r="C238" s="41" t="s">
        <v>5</v>
      </c>
      <c r="D238" s="41">
        <v>1</v>
      </c>
      <c r="E238" s="124"/>
      <c r="F238" s="124"/>
    </row>
    <row r="239" spans="1:7" ht="15" customHeight="1">
      <c r="A239" s="110"/>
      <c r="B239" s="232"/>
      <c r="C239" s="41"/>
      <c r="D239" s="41"/>
      <c r="E239" s="124"/>
      <c r="F239" s="125"/>
    </row>
    <row r="240" spans="1:7" ht="15" customHeight="1">
      <c r="A240" s="110"/>
      <c r="B240" s="114" t="s">
        <v>104</v>
      </c>
      <c r="C240" s="41"/>
      <c r="D240" s="41"/>
      <c r="E240" s="124"/>
      <c r="F240" s="233"/>
    </row>
    <row r="241" spans="1:8" ht="15" customHeight="1">
      <c r="A241" s="110"/>
      <c r="B241" s="114"/>
      <c r="C241" s="41"/>
      <c r="D241" s="41"/>
      <c r="E241" s="124"/>
      <c r="F241" s="233"/>
    </row>
    <row r="242" spans="1:8" ht="15" customHeight="1">
      <c r="A242" s="130" t="s">
        <v>238</v>
      </c>
      <c r="B242" s="105" t="s">
        <v>35</v>
      </c>
      <c r="C242" s="41"/>
      <c r="D242" s="41"/>
      <c r="E242" s="124"/>
      <c r="F242" s="124"/>
      <c r="G242" s="44">
        <f t="shared" ref="G242:G243" si="0">E242*6.55957</f>
        <v>0</v>
      </c>
      <c r="H242" s="44">
        <f t="shared" ref="H242:H243" si="1">F242*6.55957</f>
        <v>0</v>
      </c>
    </row>
    <row r="243" spans="1:8" ht="8.25" customHeight="1">
      <c r="A243" s="116"/>
      <c r="B243" s="140"/>
      <c r="C243" s="41"/>
      <c r="D243" s="41"/>
      <c r="E243" s="124"/>
      <c r="F243" s="115"/>
      <c r="G243" s="44">
        <f t="shared" si="0"/>
        <v>0</v>
      </c>
      <c r="H243" s="44">
        <f t="shared" si="1"/>
        <v>0</v>
      </c>
    </row>
    <row r="244" spans="1:8" ht="44.25" customHeight="1">
      <c r="A244" s="116"/>
      <c r="B244" s="327" t="s">
        <v>239</v>
      </c>
      <c r="C244" s="41" t="s">
        <v>5</v>
      </c>
      <c r="D244" s="41">
        <v>28</v>
      </c>
      <c r="E244" s="124"/>
      <c r="F244" s="115"/>
      <c r="H244" s="328"/>
    </row>
    <row r="245" spans="1:8" ht="25.5" customHeight="1">
      <c r="A245" s="116"/>
      <c r="B245" s="129" t="s">
        <v>294</v>
      </c>
      <c r="C245" s="41" t="s">
        <v>5</v>
      </c>
      <c r="D245" s="41">
        <v>28</v>
      </c>
      <c r="E245" s="124"/>
      <c r="F245" s="115"/>
      <c r="H245" s="328"/>
    </row>
    <row r="246" spans="1:8" ht="15" customHeight="1">
      <c r="A246" s="116"/>
      <c r="B246" s="212" t="s">
        <v>237</v>
      </c>
      <c r="C246" s="41"/>
      <c r="D246" s="41"/>
      <c r="E246" s="124"/>
      <c r="F246" s="115"/>
    </row>
    <row r="247" spans="1:8" ht="15" customHeight="1">
      <c r="A247" s="116"/>
      <c r="B247" s="182" t="s">
        <v>128</v>
      </c>
      <c r="C247" s="41" t="s">
        <v>5</v>
      </c>
      <c r="D247" s="41">
        <v>11</v>
      </c>
      <c r="E247" s="124"/>
      <c r="F247" s="115"/>
    </row>
    <row r="248" spans="1:8" ht="15" customHeight="1">
      <c r="A248" s="116"/>
      <c r="B248" s="182" t="s">
        <v>295</v>
      </c>
      <c r="C248" s="41" t="s">
        <v>5</v>
      </c>
      <c r="D248" s="41">
        <v>11</v>
      </c>
      <c r="E248" s="124"/>
      <c r="F248" s="115"/>
    </row>
    <row r="249" spans="1:8" ht="7.5" customHeight="1">
      <c r="A249" s="110"/>
      <c r="B249" s="114"/>
      <c r="C249" s="41"/>
      <c r="D249" s="41"/>
      <c r="E249" s="124"/>
      <c r="F249" s="233"/>
    </row>
    <row r="250" spans="1:8" ht="36.75" customHeight="1">
      <c r="A250" s="110"/>
      <c r="B250" s="331" t="s">
        <v>326</v>
      </c>
      <c r="C250" s="41" t="s">
        <v>5</v>
      </c>
      <c r="D250" s="41">
        <f>24+6+4</f>
        <v>34</v>
      </c>
      <c r="E250" s="124"/>
      <c r="F250" s="115"/>
    </row>
    <row r="251" spans="1:8" ht="7.5" customHeight="1">
      <c r="A251" s="110"/>
      <c r="B251" s="331"/>
      <c r="C251" s="41"/>
      <c r="D251" s="41"/>
      <c r="E251" s="124"/>
      <c r="F251" s="115"/>
    </row>
    <row r="252" spans="1:8" ht="30" customHeight="1">
      <c r="A252" s="116"/>
      <c r="B252" s="329" t="s">
        <v>325</v>
      </c>
      <c r="C252" s="41" t="s">
        <v>5</v>
      </c>
      <c r="D252" s="41">
        <v>30</v>
      </c>
      <c r="E252" s="124"/>
      <c r="F252" s="115"/>
    </row>
    <row r="253" spans="1:8" ht="10.5" customHeight="1">
      <c r="A253" s="110"/>
      <c r="B253" s="234"/>
      <c r="C253" s="41"/>
      <c r="D253" s="41"/>
      <c r="E253" s="124"/>
      <c r="F253" s="115"/>
    </row>
    <row r="254" spans="1:8" ht="36" customHeight="1">
      <c r="A254" s="116"/>
      <c r="B254" s="134" t="s">
        <v>293</v>
      </c>
      <c r="C254" s="41" t="s">
        <v>5</v>
      </c>
      <c r="D254" s="41">
        <v>24</v>
      </c>
      <c r="E254" s="124"/>
      <c r="F254" s="115"/>
    </row>
    <row r="255" spans="1:8" ht="7.5" customHeight="1">
      <c r="A255" s="110"/>
      <c r="B255" s="234"/>
      <c r="C255" s="41"/>
      <c r="D255" s="41"/>
      <c r="E255" s="124"/>
      <c r="F255" s="115"/>
    </row>
    <row r="256" spans="1:8" ht="45" customHeight="1">
      <c r="A256" s="116"/>
      <c r="B256" s="245" t="s">
        <v>241</v>
      </c>
      <c r="C256" s="41" t="s">
        <v>5</v>
      </c>
      <c r="D256" s="41">
        <v>5</v>
      </c>
      <c r="E256" s="124"/>
      <c r="F256" s="115"/>
    </row>
    <row r="257" spans="1:8" ht="7.5" customHeight="1">
      <c r="A257" s="110"/>
      <c r="B257" s="234"/>
      <c r="C257" s="41"/>
      <c r="D257" s="41"/>
      <c r="E257" s="124"/>
      <c r="F257" s="115"/>
    </row>
    <row r="258" spans="1:8" ht="27" customHeight="1">
      <c r="A258" s="116"/>
      <c r="B258" s="235" t="s">
        <v>129</v>
      </c>
      <c r="C258" s="41" t="s">
        <v>5</v>
      </c>
      <c r="D258" s="41">
        <v>3</v>
      </c>
      <c r="E258" s="124"/>
      <c r="F258" s="115"/>
    </row>
    <row r="259" spans="1:8" ht="3" customHeight="1">
      <c r="A259" s="110"/>
      <c r="B259" s="234"/>
      <c r="C259" s="41"/>
      <c r="D259" s="41"/>
      <c r="E259" s="124"/>
      <c r="F259" s="115"/>
    </row>
    <row r="260" spans="1:8" ht="4.5" customHeight="1">
      <c r="A260" s="110"/>
      <c r="B260" s="234"/>
      <c r="C260" s="41"/>
      <c r="D260" s="41"/>
      <c r="E260" s="124"/>
      <c r="F260" s="115"/>
    </row>
    <row r="261" spans="1:8" ht="4.5" customHeight="1">
      <c r="A261" s="215"/>
      <c r="B261" s="216"/>
      <c r="C261" s="37"/>
      <c r="D261" s="37"/>
      <c r="E261" s="217"/>
      <c r="F261" s="218"/>
    </row>
    <row r="262" spans="1:8" ht="5.0999999999999996" customHeight="1">
      <c r="A262" s="219"/>
      <c r="B262" s="220"/>
      <c r="C262" s="74"/>
      <c r="D262" s="74"/>
      <c r="E262" s="221"/>
      <c r="F262" s="221"/>
    </row>
    <row r="263" spans="1:8" ht="5.0999999999999996" customHeight="1">
      <c r="A263" s="222"/>
      <c r="B263" s="223"/>
      <c r="C263" s="224"/>
      <c r="D263" s="224"/>
      <c r="E263" s="225"/>
      <c r="F263" s="225"/>
    </row>
    <row r="264" spans="1:8" s="54" customFormat="1" ht="110.1" customHeight="1">
      <c r="A264" s="2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 - COURANTS FAIBLES - SECURITE INCENDIE - Tranche 2</v>
      </c>
      <c r="B264" s="227"/>
      <c r="C264" s="228"/>
      <c r="D264" s="228"/>
      <c r="E264" s="229"/>
      <c r="F264" s="230"/>
      <c r="G264" s="44"/>
      <c r="H264" s="44"/>
    </row>
    <row r="265" spans="1:8" ht="25.35" customHeight="1">
      <c r="A265" s="37" t="s">
        <v>0</v>
      </c>
      <c r="B265" s="37" t="s">
        <v>1</v>
      </c>
      <c r="C265" s="38" t="s">
        <v>2</v>
      </c>
      <c r="D265" s="38" t="s">
        <v>3</v>
      </c>
      <c r="E265" s="39" t="s">
        <v>7</v>
      </c>
      <c r="F265" s="40" t="s">
        <v>8</v>
      </c>
    </row>
    <row r="266" spans="1:8" ht="5.0999999999999996" customHeight="1">
      <c r="A266" s="41"/>
      <c r="B266" s="41"/>
      <c r="C266" s="49"/>
      <c r="D266" s="50"/>
      <c r="E266" s="51"/>
      <c r="F266" s="42"/>
    </row>
    <row r="267" spans="1:8" ht="30" customHeight="1">
      <c r="A267" s="41"/>
      <c r="B267" s="235" t="s">
        <v>240</v>
      </c>
      <c r="C267" s="41" t="s">
        <v>5</v>
      </c>
      <c r="D267" s="41">
        <v>25</v>
      </c>
      <c r="E267" s="124"/>
      <c r="F267" s="115"/>
    </row>
    <row r="268" spans="1:8" ht="9" customHeight="1">
      <c r="A268" s="41"/>
      <c r="B268" s="235"/>
      <c r="C268" s="41"/>
      <c r="D268" s="41"/>
      <c r="E268" s="124"/>
      <c r="F268" s="115"/>
    </row>
    <row r="269" spans="1:8" ht="30" customHeight="1">
      <c r="A269" s="41"/>
      <c r="B269" s="235" t="s">
        <v>296</v>
      </c>
      <c r="C269" s="41" t="s">
        <v>5</v>
      </c>
      <c r="D269" s="41">
        <v>5</v>
      </c>
      <c r="E269" s="124"/>
      <c r="F269" s="115"/>
    </row>
    <row r="270" spans="1:8" ht="9" customHeight="1">
      <c r="A270" s="41"/>
      <c r="B270" s="235"/>
      <c r="C270" s="41"/>
      <c r="D270" s="41"/>
      <c r="E270" s="115"/>
      <c r="F270" s="115"/>
    </row>
    <row r="271" spans="1:8" ht="30" customHeight="1">
      <c r="A271" s="41"/>
      <c r="B271" s="235" t="s">
        <v>306</v>
      </c>
      <c r="C271" s="41" t="s">
        <v>5</v>
      </c>
      <c r="D271" s="41">
        <v>3</v>
      </c>
      <c r="E271" s="115"/>
      <c r="F271" s="115"/>
    </row>
    <row r="272" spans="1:8" ht="9" customHeight="1">
      <c r="A272" s="41"/>
      <c r="B272" s="235"/>
      <c r="C272" s="41"/>
      <c r="D272" s="41"/>
      <c r="E272" s="115"/>
      <c r="F272" s="115"/>
    </row>
    <row r="273" spans="1:6" ht="25.5" customHeight="1">
      <c r="A273" s="41"/>
      <c r="B273" s="236" t="s">
        <v>47</v>
      </c>
      <c r="C273" s="41" t="s">
        <v>6</v>
      </c>
      <c r="D273" s="41">
        <v>1</v>
      </c>
      <c r="E273" s="237"/>
      <c r="F273" s="115"/>
    </row>
    <row r="274" spans="1:6" ht="15" customHeight="1">
      <c r="A274" s="41"/>
      <c r="B274" s="113" t="s">
        <v>48</v>
      </c>
      <c r="C274" s="41" t="s">
        <v>6</v>
      </c>
      <c r="D274" s="41">
        <v>1</v>
      </c>
      <c r="E274" s="237"/>
      <c r="F274" s="115"/>
    </row>
    <row r="275" spans="1:6" ht="15" customHeight="1">
      <c r="A275" s="41"/>
      <c r="B275" s="113" t="s">
        <v>130</v>
      </c>
      <c r="C275" s="41" t="s">
        <v>6</v>
      </c>
      <c r="D275" s="41">
        <v>1</v>
      </c>
      <c r="E275" s="237"/>
      <c r="F275" s="115"/>
    </row>
    <row r="276" spans="1:6" ht="9.9499999999999993" customHeight="1">
      <c r="A276" s="41"/>
      <c r="B276" s="180"/>
      <c r="C276" s="41"/>
      <c r="D276" s="41"/>
      <c r="E276" s="238"/>
      <c r="F276" s="239"/>
    </row>
    <row r="277" spans="1:6" ht="15" customHeight="1">
      <c r="A277" s="41"/>
      <c r="B277" s="114" t="s">
        <v>330</v>
      </c>
      <c r="C277" s="49"/>
      <c r="D277" s="41"/>
      <c r="E277" s="238"/>
      <c r="F277" s="240"/>
    </row>
    <row r="278" spans="1:6" ht="9.9499999999999993" customHeight="1">
      <c r="A278" s="41"/>
      <c r="B278" s="49"/>
      <c r="C278" s="41"/>
      <c r="D278" s="41"/>
      <c r="E278" s="51"/>
      <c r="F278" s="42"/>
    </row>
    <row r="279" spans="1:6" ht="9.9499999999999993" customHeight="1">
      <c r="A279" s="41"/>
      <c r="B279" s="41"/>
      <c r="C279" s="41"/>
      <c r="D279" s="41"/>
      <c r="E279" s="347"/>
      <c r="F279" s="42"/>
    </row>
    <row r="280" spans="1:6" ht="15" customHeight="1">
      <c r="A280" s="126"/>
      <c r="B280" s="140" t="s">
        <v>155</v>
      </c>
      <c r="C280" s="41" t="s">
        <v>5</v>
      </c>
      <c r="D280" s="41">
        <v>2</v>
      </c>
      <c r="E280" s="115"/>
      <c r="F280" s="115"/>
    </row>
    <row r="281" spans="1:6" ht="15" customHeight="1">
      <c r="A281" s="126"/>
      <c r="B281" s="140" t="s">
        <v>156</v>
      </c>
      <c r="C281" s="41" t="s">
        <v>5</v>
      </c>
      <c r="D281" s="41">
        <v>1</v>
      </c>
      <c r="E281" s="115"/>
      <c r="F281" s="115"/>
    </row>
    <row r="282" spans="1:6" ht="15" customHeight="1">
      <c r="A282" s="126"/>
      <c r="B282" s="140" t="s">
        <v>157</v>
      </c>
      <c r="C282" s="41" t="s">
        <v>5</v>
      </c>
      <c r="D282" s="41">
        <v>2</v>
      </c>
      <c r="E282" s="115"/>
      <c r="F282" s="115"/>
    </row>
    <row r="283" spans="1:6" ht="15" customHeight="1">
      <c r="A283" s="126"/>
      <c r="B283" s="140"/>
      <c r="C283" s="41"/>
      <c r="D283" s="41"/>
      <c r="E283" s="115"/>
      <c r="F283" s="124"/>
    </row>
    <row r="284" spans="1:6" ht="15" customHeight="1">
      <c r="A284" s="126"/>
      <c r="B284" s="114" t="s">
        <v>331</v>
      </c>
      <c r="C284" s="41"/>
      <c r="D284" s="41"/>
      <c r="E284" s="115"/>
      <c r="F284" s="125"/>
    </row>
    <row r="285" spans="1:6" ht="15" customHeight="1">
      <c r="A285" s="127"/>
      <c r="B285" s="140"/>
      <c r="C285" s="41"/>
      <c r="D285" s="41"/>
      <c r="E285" s="115"/>
      <c r="F285" s="124"/>
    </row>
    <row r="286" spans="1:6" ht="15" customHeight="1">
      <c r="A286" s="387" t="s">
        <v>199</v>
      </c>
      <c r="B286" s="388"/>
      <c r="C286" s="388"/>
      <c r="D286" s="388"/>
      <c r="E286" s="388"/>
      <c r="F286" s="389"/>
    </row>
    <row r="287" spans="1:6" ht="15" customHeight="1">
      <c r="A287" s="127"/>
      <c r="B287" s="140"/>
      <c r="C287" s="41"/>
      <c r="D287" s="41"/>
      <c r="E287" s="115"/>
      <c r="F287" s="115"/>
    </row>
    <row r="288" spans="1:6" ht="15" customHeight="1">
      <c r="A288" s="162"/>
      <c r="B288" s="241" t="s">
        <v>154</v>
      </c>
      <c r="C288" s="161" t="s">
        <v>6</v>
      </c>
      <c r="D288" s="242">
        <v>1</v>
      </c>
      <c r="E288" s="163"/>
      <c r="F288" s="163"/>
    </row>
    <row r="289" spans="1:10" ht="9.75" customHeight="1">
      <c r="A289" s="162"/>
      <c r="B289" s="241"/>
      <c r="C289" s="161"/>
      <c r="D289" s="161"/>
      <c r="E289" s="163"/>
      <c r="F289" s="163">
        <v>0</v>
      </c>
    </row>
    <row r="290" spans="1:10" ht="15" customHeight="1">
      <c r="A290" s="166"/>
      <c r="B290" s="167" t="s">
        <v>332</v>
      </c>
      <c r="C290" s="161"/>
      <c r="D290" s="161"/>
      <c r="E290" s="163"/>
      <c r="F290" s="244"/>
      <c r="J290" s="170">
        <f>SUM(J288:J288)</f>
        <v>0</v>
      </c>
    </row>
    <row r="291" spans="1:10" ht="12" customHeight="1">
      <c r="A291" s="127"/>
      <c r="B291" s="140"/>
      <c r="C291" s="41"/>
      <c r="D291" s="41"/>
      <c r="E291" s="115"/>
      <c r="F291" s="124"/>
    </row>
    <row r="292" spans="1:10">
      <c r="A292" s="387" t="s">
        <v>309</v>
      </c>
      <c r="B292" s="388"/>
      <c r="C292" s="388"/>
      <c r="D292" s="388"/>
      <c r="E292" s="388"/>
      <c r="F292" s="389"/>
      <c r="G292" s="86"/>
      <c r="H292" s="86"/>
    </row>
    <row r="293" spans="1:10" ht="6" customHeight="1">
      <c r="A293" s="263"/>
      <c r="B293" s="264"/>
      <c r="C293" s="161"/>
      <c r="D293" s="161"/>
      <c r="E293" s="261"/>
      <c r="F293" s="262"/>
      <c r="G293" s="86"/>
      <c r="H293" s="86"/>
    </row>
    <row r="294" spans="1:10">
      <c r="A294" s="166"/>
      <c r="B294" s="241" t="s">
        <v>133</v>
      </c>
      <c r="C294" s="161"/>
      <c r="D294" s="161"/>
      <c r="E294" s="261"/>
      <c r="F294" s="261">
        <v>0</v>
      </c>
      <c r="G294" s="86"/>
      <c r="H294" s="86"/>
    </row>
    <row r="295" spans="1:10">
      <c r="A295" s="166"/>
      <c r="B295" s="241" t="s">
        <v>134</v>
      </c>
      <c r="C295" s="161" t="s">
        <v>6</v>
      </c>
      <c r="D295" s="161">
        <v>1</v>
      </c>
      <c r="E295" s="261"/>
      <c r="F295" s="265"/>
      <c r="G295" s="86"/>
      <c r="H295" s="86"/>
    </row>
    <row r="296" spans="1:10">
      <c r="A296" s="166"/>
      <c r="B296" s="266" t="s">
        <v>135</v>
      </c>
      <c r="C296" s="161" t="s">
        <v>6</v>
      </c>
      <c r="D296" s="161">
        <v>1</v>
      </c>
      <c r="E296" s="261"/>
      <c r="F296" s="265"/>
      <c r="G296" s="86"/>
      <c r="H296" s="86"/>
    </row>
    <row r="297" spans="1:10" ht="9.75" customHeight="1">
      <c r="A297" s="166"/>
      <c r="B297" s="267" t="s">
        <v>136</v>
      </c>
      <c r="C297" s="161" t="s">
        <v>6</v>
      </c>
      <c r="D297" s="161">
        <v>2</v>
      </c>
      <c r="E297" s="265"/>
      <c r="F297" s="265"/>
      <c r="G297" s="86"/>
      <c r="H297" s="86"/>
    </row>
    <row r="298" spans="1:10">
      <c r="A298" s="166"/>
      <c r="B298" s="267" t="s">
        <v>137</v>
      </c>
      <c r="C298" s="161" t="s">
        <v>6</v>
      </c>
      <c r="D298" s="161">
        <v>8</v>
      </c>
      <c r="E298" s="265"/>
      <c r="F298" s="265"/>
      <c r="G298" s="86"/>
      <c r="H298" s="86"/>
    </row>
    <row r="299" spans="1:10">
      <c r="A299" s="166"/>
      <c r="B299" s="266" t="s">
        <v>138</v>
      </c>
      <c r="C299" s="161" t="s">
        <v>6</v>
      </c>
      <c r="D299" s="161">
        <v>1</v>
      </c>
      <c r="E299" s="261"/>
      <c r="F299" s="265"/>
      <c r="G299" s="86"/>
      <c r="H299" s="86"/>
    </row>
    <row r="300" spans="1:10">
      <c r="A300" s="166"/>
      <c r="B300" s="266" t="s">
        <v>139</v>
      </c>
      <c r="C300" s="161" t="s">
        <v>6</v>
      </c>
      <c r="D300" s="161">
        <v>1</v>
      </c>
      <c r="E300" s="261"/>
      <c r="F300" s="265"/>
      <c r="G300" s="86"/>
      <c r="H300" s="86"/>
    </row>
    <row r="301" spans="1:10">
      <c r="A301" s="166"/>
      <c r="B301" s="267" t="s">
        <v>140</v>
      </c>
      <c r="C301" s="161" t="s">
        <v>6</v>
      </c>
      <c r="D301" s="161">
        <v>6</v>
      </c>
      <c r="E301" s="265"/>
      <c r="F301" s="265"/>
      <c r="G301" s="86"/>
      <c r="H301" s="86"/>
    </row>
    <row r="302" spans="1:10">
      <c r="A302" s="166"/>
      <c r="B302" s="241" t="s">
        <v>152</v>
      </c>
      <c r="C302" s="161" t="s">
        <v>6</v>
      </c>
      <c r="D302" s="161">
        <v>1</v>
      </c>
      <c r="E302" s="261"/>
      <c r="F302" s="265"/>
      <c r="G302" s="86"/>
      <c r="H302" s="86"/>
    </row>
    <row r="303" spans="1:10">
      <c r="A303" s="166"/>
      <c r="B303" s="241" t="s">
        <v>141</v>
      </c>
      <c r="C303" s="161" t="s">
        <v>6</v>
      </c>
      <c r="D303" s="161">
        <v>1</v>
      </c>
      <c r="E303" s="261"/>
      <c r="F303" s="265"/>
      <c r="G303" s="86"/>
      <c r="H303" s="86"/>
    </row>
    <row r="304" spans="1:10" ht="9" customHeight="1">
      <c r="A304" s="162"/>
      <c r="B304" s="268"/>
      <c r="C304" s="161"/>
      <c r="D304" s="269"/>
      <c r="E304" s="270"/>
      <c r="F304" s="261"/>
      <c r="G304" s="86"/>
      <c r="H304" s="86"/>
    </row>
    <row r="305" spans="1:8">
      <c r="A305" s="166"/>
      <c r="B305" s="271" t="s">
        <v>333</v>
      </c>
      <c r="C305" s="161"/>
      <c r="D305" s="161"/>
      <c r="E305" s="261"/>
      <c r="F305" s="272"/>
      <c r="G305" s="86"/>
      <c r="H305" s="86"/>
    </row>
    <row r="306" spans="1:8" ht="9.75" customHeight="1">
      <c r="A306" s="127"/>
      <c r="B306" s="140"/>
      <c r="C306" s="41"/>
      <c r="D306" s="41"/>
      <c r="E306" s="115"/>
      <c r="F306" s="124"/>
    </row>
    <row r="307" spans="1:8">
      <c r="A307" s="387" t="s">
        <v>310</v>
      </c>
      <c r="B307" s="388"/>
      <c r="C307" s="388"/>
      <c r="D307" s="388"/>
      <c r="E307" s="388"/>
      <c r="F307" s="389"/>
      <c r="G307" s="86"/>
      <c r="H307" s="86"/>
    </row>
    <row r="308" spans="1:8">
      <c r="A308" s="273"/>
      <c r="B308" s="274" t="s">
        <v>143</v>
      </c>
      <c r="C308" s="275" t="s">
        <v>6</v>
      </c>
      <c r="D308" s="276">
        <v>5</v>
      </c>
      <c r="E308" s="277"/>
      <c r="F308" s="265"/>
      <c r="G308" s="86"/>
      <c r="H308" s="86"/>
    </row>
    <row r="309" spans="1:8" ht="24">
      <c r="A309" s="273"/>
      <c r="B309" s="278" t="s">
        <v>144</v>
      </c>
      <c r="C309" s="161" t="s">
        <v>145</v>
      </c>
      <c r="D309" s="269">
        <v>1</v>
      </c>
      <c r="E309" s="176"/>
      <c r="F309" s="265"/>
      <c r="G309" s="86"/>
      <c r="H309" s="86"/>
    </row>
    <row r="310" spans="1:8">
      <c r="A310" s="273"/>
      <c r="B310" s="274" t="s">
        <v>146</v>
      </c>
      <c r="C310" s="161" t="s">
        <v>6</v>
      </c>
      <c r="D310" s="269">
        <v>1</v>
      </c>
      <c r="E310" s="176"/>
      <c r="F310" s="265"/>
      <c r="G310" s="98"/>
      <c r="H310" s="86"/>
    </row>
    <row r="311" spans="1:8">
      <c r="A311" s="273"/>
      <c r="B311" s="274" t="s">
        <v>131</v>
      </c>
      <c r="C311" s="161" t="s">
        <v>6</v>
      </c>
      <c r="D311" s="269">
        <v>1</v>
      </c>
      <c r="E311" s="176"/>
      <c r="F311" s="265"/>
      <c r="G311" s="98"/>
      <c r="H311" s="86"/>
    </row>
    <row r="312" spans="1:8">
      <c r="A312" s="273"/>
      <c r="B312" s="274" t="s">
        <v>147</v>
      </c>
      <c r="C312" s="161" t="s">
        <v>6</v>
      </c>
      <c r="D312" s="269">
        <v>1</v>
      </c>
      <c r="E312" s="176"/>
      <c r="F312" s="265"/>
      <c r="G312" s="98"/>
      <c r="H312" s="86"/>
    </row>
    <row r="313" spans="1:8" ht="8.25" customHeight="1">
      <c r="A313" s="273"/>
      <c r="B313" s="274"/>
      <c r="C313" s="161"/>
      <c r="D313" s="269"/>
      <c r="E313" s="176"/>
      <c r="F313" s="261"/>
      <c r="G313" s="98"/>
      <c r="H313" s="86"/>
    </row>
    <row r="314" spans="1:8" ht="9.75" customHeight="1">
      <c r="A314" s="273"/>
      <c r="B314" s="279" t="s">
        <v>334</v>
      </c>
      <c r="C314" s="161"/>
      <c r="D314" s="269"/>
      <c r="E314" s="176"/>
      <c r="F314" s="280"/>
      <c r="G314" s="98"/>
      <c r="H314" s="86"/>
    </row>
    <row r="315" spans="1:8" ht="9" customHeight="1">
      <c r="A315" s="127"/>
      <c r="B315" s="140"/>
      <c r="C315" s="41"/>
      <c r="D315" s="41"/>
      <c r="E315" s="115"/>
      <c r="F315" s="124"/>
    </row>
    <row r="316" spans="1:8" ht="14.25" customHeight="1">
      <c r="A316" s="127"/>
      <c r="B316" s="114" t="s">
        <v>327</v>
      </c>
      <c r="C316" s="41"/>
      <c r="D316" s="41"/>
      <c r="E316" s="237"/>
      <c r="F316" s="122"/>
    </row>
    <row r="317" spans="1:8" ht="4.5" customHeight="1">
      <c r="A317" s="110"/>
      <c r="B317" s="139"/>
      <c r="C317" s="41"/>
      <c r="D317" s="41"/>
      <c r="E317" s="123"/>
      <c r="F317" s="291"/>
      <c r="G317" s="44">
        <f t="shared" ref="G317:H319" si="2">E317*6.55957</f>
        <v>0</v>
      </c>
      <c r="H317" s="44">
        <f t="shared" si="2"/>
        <v>0</v>
      </c>
    </row>
    <row r="318" spans="1:8" ht="5.0999999999999996" customHeight="1">
      <c r="A318" s="219"/>
      <c r="B318" s="220"/>
      <c r="C318" s="74"/>
      <c r="D318" s="74"/>
      <c r="E318" s="221"/>
      <c r="F318" s="221"/>
      <c r="G318" s="44">
        <f t="shared" si="2"/>
        <v>0</v>
      </c>
      <c r="H318" s="44">
        <f t="shared" si="2"/>
        <v>0</v>
      </c>
    </row>
    <row r="319" spans="1:8" ht="5.0999999999999996" customHeight="1">
      <c r="A319" s="222"/>
      <c r="B319" s="223"/>
      <c r="C319" s="224"/>
      <c r="D319" s="224"/>
      <c r="E319" s="225"/>
      <c r="F319" s="225"/>
      <c r="G319" s="44">
        <f t="shared" si="2"/>
        <v>0</v>
      </c>
      <c r="H319" s="44">
        <f t="shared" si="2"/>
        <v>0</v>
      </c>
    </row>
    <row r="320" spans="1:8" s="54" customFormat="1" ht="110.1" customHeight="1">
      <c r="A320" s="226" t="str">
        <f>$A$1</f>
        <v xml:space="preserve"> Direction Régionale des Affaires Culturelles de Nouvelle Aquitaine
CATHEDRALE NOTRE DAME DE TULLE
Mise aux normes des installations électriques 
et remplacement du Système de sécurité Incendie                 
BPU - LOT ELECTRICITE - COURANTS FAIBLES - SECURITE INCENDIE - Tranche 2</v>
      </c>
      <c r="B320" s="227"/>
      <c r="C320" s="228"/>
      <c r="D320" s="228"/>
      <c r="E320" s="229"/>
      <c r="F320" s="230"/>
      <c r="G320" s="44"/>
      <c r="H320" s="44"/>
    </row>
    <row r="321" spans="1:7" ht="25.35" customHeight="1">
      <c r="A321" s="37"/>
      <c r="B321" s="37"/>
      <c r="C321" s="38"/>
      <c r="D321" s="38"/>
      <c r="E321" s="39"/>
      <c r="F321" s="40"/>
    </row>
    <row r="322" spans="1:7" ht="9.9499999999999993" customHeight="1">
      <c r="A322" s="73"/>
      <c r="B322" s="74"/>
      <c r="C322" s="74"/>
      <c r="D322" s="74"/>
      <c r="E322" s="76"/>
      <c r="F322" s="75"/>
      <c r="G322" s="77"/>
    </row>
    <row r="323" spans="1:7" ht="20.100000000000001" customHeight="1">
      <c r="A323" s="292"/>
      <c r="B323" s="50" t="s">
        <v>328</v>
      </c>
      <c r="C323" s="50"/>
      <c r="D323" s="137"/>
      <c r="E323" s="293"/>
      <c r="F323" s="294"/>
    </row>
    <row r="324" spans="1:7" ht="20.100000000000001" customHeight="1">
      <c r="A324" s="292"/>
      <c r="B324" s="50"/>
      <c r="C324" s="50"/>
      <c r="D324" s="137"/>
      <c r="E324" s="293"/>
      <c r="F324" s="294"/>
    </row>
    <row r="325" spans="1:7" ht="20.100000000000001" customHeight="1">
      <c r="A325" s="292"/>
      <c r="B325" s="182" t="str">
        <f>B10</f>
        <v>Sous-Total n°1 : Attestation de conformité</v>
      </c>
      <c r="C325" s="50"/>
      <c r="D325" s="137"/>
      <c r="E325" s="293"/>
      <c r="F325" s="295">
        <f>F10</f>
        <v>0</v>
      </c>
    </row>
    <row r="326" spans="1:7" ht="25.35" customHeight="1">
      <c r="A326" s="292"/>
      <c r="B326" s="182" t="str">
        <f>B19</f>
        <v>Sous-Total n°2 :  Installation de chantier</v>
      </c>
      <c r="C326" s="50"/>
      <c r="D326" s="50"/>
      <c r="E326" s="293"/>
      <c r="F326" s="295">
        <f>F19</f>
        <v>0</v>
      </c>
    </row>
    <row r="327" spans="1:7" ht="25.35" customHeight="1">
      <c r="A327" s="292"/>
      <c r="B327" s="182" t="str">
        <f>B35</f>
        <v>Sous-Total n°3 : Dépose de l'existant</v>
      </c>
      <c r="C327" s="50"/>
      <c r="D327" s="50"/>
      <c r="E327" s="293"/>
      <c r="F327" s="295">
        <f>F35</f>
        <v>0</v>
      </c>
    </row>
    <row r="328" spans="1:7" ht="25.35" customHeight="1">
      <c r="A328" s="292"/>
      <c r="B328" s="182" t="str">
        <f>B73</f>
        <v>Sous-Total n°4 : Armoire de protection</v>
      </c>
      <c r="C328" s="50"/>
      <c r="D328" s="50"/>
      <c r="E328" s="293"/>
      <c r="F328" s="295">
        <f>F73</f>
        <v>0</v>
      </c>
    </row>
    <row r="329" spans="1:7" ht="25.35" customHeight="1">
      <c r="A329" s="292"/>
      <c r="B329" s="182" t="str">
        <f>B80</f>
        <v>Sous-Total n°5 :  Prise de terre</v>
      </c>
      <c r="C329" s="50"/>
      <c r="D329" s="50"/>
      <c r="E329" s="293"/>
      <c r="F329" s="295">
        <f>F80</f>
        <v>0</v>
      </c>
    </row>
    <row r="330" spans="1:7" ht="25.35" customHeight="1">
      <c r="A330" s="292"/>
      <c r="B330" s="182" t="str">
        <f>B240</f>
        <v xml:space="preserve">Sous-Total n°6 : Distribution courants forts </v>
      </c>
      <c r="C330" s="296"/>
      <c r="D330" s="296"/>
      <c r="E330" s="297"/>
      <c r="F330" s="295">
        <f>F240</f>
        <v>0</v>
      </c>
    </row>
    <row r="331" spans="1:7" ht="25.35" customHeight="1">
      <c r="A331" s="292"/>
      <c r="B331" s="182" t="str">
        <f>B277</f>
        <v xml:space="preserve">Sous-Total n°7 : Lustrerie </v>
      </c>
      <c r="C331" s="50"/>
      <c r="D331" s="50"/>
      <c r="E331" s="293"/>
      <c r="F331" s="295">
        <f>F277</f>
        <v>0</v>
      </c>
    </row>
    <row r="332" spans="1:7" ht="25.35" customHeight="1">
      <c r="A332" s="292"/>
      <c r="B332" s="182" t="str">
        <f>B284</f>
        <v>Sous-Total n°8 : Chauffage électrique</v>
      </c>
      <c r="C332" s="50"/>
      <c r="D332" s="50"/>
      <c r="E332" s="293"/>
      <c r="F332" s="295">
        <f>F284</f>
        <v>0</v>
      </c>
    </row>
    <row r="333" spans="1:7" ht="25.35" customHeight="1">
      <c r="A333" s="292"/>
      <c r="B333" s="182" t="str">
        <f>B290</f>
        <v>Sous-Total 9 :  Courants faibles</v>
      </c>
      <c r="C333" s="298"/>
      <c r="D333" s="298"/>
      <c r="E333" s="299"/>
      <c r="F333" s="295">
        <f>F290</f>
        <v>0</v>
      </c>
      <c r="G333" s="44">
        <f>E333*6.55957</f>
        <v>0</v>
      </c>
    </row>
    <row r="334" spans="1:7" ht="25.35" customHeight="1">
      <c r="A334" s="292"/>
      <c r="B334" s="182" t="str">
        <f>B305</f>
        <v>Sous-Total n°10.  Alarme anti-intrusion</v>
      </c>
      <c r="C334" s="298"/>
      <c r="D334" s="298"/>
      <c r="E334" s="299"/>
      <c r="F334" s="295">
        <f>F305</f>
        <v>0</v>
      </c>
    </row>
    <row r="335" spans="1:7" ht="25.35" customHeight="1">
      <c r="A335" s="292"/>
      <c r="B335" s="182" t="str">
        <f>B314</f>
        <v>Sous-total n°11.  Vidéosurveillance</v>
      </c>
      <c r="C335" s="298"/>
      <c r="D335" s="298"/>
      <c r="E335" s="299"/>
      <c r="F335" s="295">
        <f>F314</f>
        <v>0</v>
      </c>
    </row>
    <row r="336" spans="1:7" ht="25.35" customHeight="1">
      <c r="A336" s="292"/>
      <c r="B336" s="182" t="str">
        <f>B316</f>
        <v>Sous-Total n°12 : Etudes d'exécution tranche 2</v>
      </c>
      <c r="C336" s="298"/>
      <c r="D336" s="298"/>
      <c r="E336" s="299"/>
      <c r="F336" s="295">
        <f>F316</f>
        <v>0</v>
      </c>
    </row>
    <row r="337" spans="1:8" ht="25.35" customHeight="1">
      <c r="A337" s="292"/>
      <c r="B337" s="113"/>
      <c r="C337" s="50"/>
      <c r="D337" s="50"/>
      <c r="E337" s="293"/>
      <c r="F337" s="295"/>
      <c r="H337" s="63"/>
    </row>
    <row r="338" spans="1:8" ht="25.35" customHeight="1">
      <c r="A338" s="292"/>
      <c r="B338" s="165"/>
      <c r="C338" s="50"/>
      <c r="D338" s="50"/>
      <c r="E338" s="293"/>
      <c r="F338" s="295"/>
    </row>
    <row r="339" spans="1:8" ht="25.35" customHeight="1">
      <c r="A339" s="292"/>
      <c r="B339" s="113"/>
      <c r="C339" s="113"/>
      <c r="D339" s="113"/>
      <c r="E339" s="300"/>
      <c r="F339" s="294"/>
      <c r="H339" s="63"/>
    </row>
    <row r="340" spans="1:8" ht="25.35" customHeight="1">
      <c r="A340" s="292"/>
      <c r="B340" s="301"/>
      <c r="C340" s="298"/>
      <c r="D340" s="298"/>
      <c r="E340" s="299"/>
      <c r="F340" s="302"/>
    </row>
    <row r="341" spans="1:8" ht="25.35" customHeight="1">
      <c r="A341" s="292"/>
      <c r="B341" s="301"/>
      <c r="C341" s="298"/>
      <c r="D341" s="298"/>
      <c r="E341" s="299"/>
      <c r="F341" s="302"/>
    </row>
    <row r="342" spans="1:8" ht="25.35" customHeight="1">
      <c r="A342" s="292"/>
      <c r="B342" s="301"/>
      <c r="C342" s="298"/>
      <c r="D342" s="298"/>
      <c r="E342" s="299"/>
      <c r="F342" s="302"/>
    </row>
    <row r="343" spans="1:8" ht="25.35" customHeight="1">
      <c r="A343" s="292"/>
      <c r="B343" s="301"/>
      <c r="C343" s="298"/>
      <c r="D343" s="298"/>
      <c r="E343" s="299"/>
      <c r="F343" s="302"/>
    </row>
    <row r="344" spans="1:8" ht="25.35" customHeight="1">
      <c r="A344" s="292"/>
      <c r="B344" s="303"/>
      <c r="C344" s="50"/>
      <c r="D344" s="50"/>
      <c r="E344" s="293"/>
      <c r="F344" s="294"/>
      <c r="G344" s="44">
        <f>E344*6.55957</f>
        <v>0</v>
      </c>
    </row>
    <row r="345" spans="1:8" ht="32.25" customHeight="1">
      <c r="A345" s="292"/>
      <c r="B345" s="182"/>
      <c r="C345" s="50"/>
      <c r="D345" s="50"/>
      <c r="E345" s="293"/>
      <c r="F345" s="304"/>
      <c r="G345" s="44">
        <f t="shared" ref="G345:G350" si="3">E345*6.55957</f>
        <v>0</v>
      </c>
    </row>
    <row r="346" spans="1:8" ht="40.35" customHeight="1">
      <c r="A346" s="305" t="s">
        <v>341</v>
      </c>
      <c r="B346" s="306"/>
      <c r="C346" s="307"/>
      <c r="D346" s="307"/>
      <c r="E346" s="308"/>
      <c r="F346" s="309">
        <f>SUM(F325:F338)</f>
        <v>0</v>
      </c>
      <c r="G346" s="44">
        <f t="shared" si="3"/>
        <v>0</v>
      </c>
    </row>
    <row r="347" spans="1:8" ht="40.35" customHeight="1">
      <c r="A347" s="305" t="s">
        <v>37</v>
      </c>
      <c r="B347" s="306"/>
      <c r="C347" s="307"/>
      <c r="D347" s="307"/>
      <c r="E347" s="310"/>
      <c r="F347" s="309">
        <f>F346*20/100</f>
        <v>0</v>
      </c>
      <c r="G347" s="44">
        <f t="shared" si="3"/>
        <v>0</v>
      </c>
    </row>
    <row r="348" spans="1:8" ht="40.35" customHeight="1">
      <c r="A348" s="305" t="s">
        <v>342</v>
      </c>
      <c r="B348" s="306"/>
      <c r="C348" s="307"/>
      <c r="D348" s="307"/>
      <c r="E348" s="310"/>
      <c r="F348" s="309">
        <f>F347+F346</f>
        <v>0</v>
      </c>
      <c r="G348" s="44">
        <f t="shared" si="3"/>
        <v>0</v>
      </c>
    </row>
    <row r="349" spans="1:8" ht="5.0999999999999996" customHeight="1">
      <c r="A349" s="219"/>
      <c r="B349" s="220"/>
      <c r="C349" s="74"/>
      <c r="D349" s="74"/>
      <c r="E349" s="221"/>
      <c r="F349" s="221"/>
      <c r="G349" s="44">
        <f t="shared" si="3"/>
        <v>0</v>
      </c>
      <c r="H349" s="44">
        <f>F349*6.55957</f>
        <v>0</v>
      </c>
    </row>
    <row r="350" spans="1:8" ht="5.0999999999999996" customHeight="1">
      <c r="A350" s="137"/>
      <c r="B350" s="113"/>
      <c r="C350" s="50"/>
      <c r="D350" s="50"/>
      <c r="E350" s="348"/>
      <c r="F350" s="348"/>
      <c r="G350" s="44">
        <f t="shared" si="3"/>
        <v>0</v>
      </c>
      <c r="H350" s="44">
        <f>F350*6.55957</f>
        <v>0</v>
      </c>
    </row>
    <row r="351" spans="1:8">
      <c r="B351" s="60"/>
      <c r="C351" s="60"/>
      <c r="G351" s="44">
        <f t="shared" ref="G351:H407" si="4">E351*6.55957</f>
        <v>0</v>
      </c>
      <c r="H351" s="44">
        <f t="shared" si="4"/>
        <v>0</v>
      </c>
    </row>
    <row r="352" spans="1:8">
      <c r="B352" s="60"/>
      <c r="C352" s="60"/>
      <c r="G352" s="44">
        <f t="shared" si="4"/>
        <v>0</v>
      </c>
      <c r="H352" s="44">
        <f t="shared" si="4"/>
        <v>0</v>
      </c>
    </row>
    <row r="353" spans="2:8">
      <c r="B353" s="60"/>
      <c r="C353" s="60"/>
      <c r="G353" s="44">
        <f t="shared" si="4"/>
        <v>0</v>
      </c>
      <c r="H353" s="44">
        <f t="shared" si="4"/>
        <v>0</v>
      </c>
    </row>
    <row r="354" spans="2:8">
      <c r="B354" s="60"/>
      <c r="C354" s="60"/>
      <c r="G354" s="44">
        <f t="shared" si="4"/>
        <v>0</v>
      </c>
      <c r="H354" s="44">
        <f t="shared" si="4"/>
        <v>0</v>
      </c>
    </row>
    <row r="355" spans="2:8">
      <c r="B355" s="60"/>
      <c r="C355" s="60"/>
      <c r="G355" s="44">
        <f t="shared" si="4"/>
        <v>0</v>
      </c>
      <c r="H355" s="44">
        <f t="shared" si="4"/>
        <v>0</v>
      </c>
    </row>
    <row r="356" spans="2:8">
      <c r="B356" s="60"/>
      <c r="C356" s="60"/>
      <c r="G356" s="44">
        <f t="shared" si="4"/>
        <v>0</v>
      </c>
      <c r="H356" s="44">
        <f t="shared" si="4"/>
        <v>0</v>
      </c>
    </row>
    <row r="357" spans="2:8">
      <c r="B357" s="60"/>
      <c r="C357" s="60"/>
      <c r="G357" s="44">
        <f t="shared" si="4"/>
        <v>0</v>
      </c>
      <c r="H357" s="44">
        <f t="shared" si="4"/>
        <v>0</v>
      </c>
    </row>
    <row r="358" spans="2:8">
      <c r="B358" s="60"/>
      <c r="C358" s="60"/>
      <c r="G358" s="44">
        <f t="shared" si="4"/>
        <v>0</v>
      </c>
      <c r="H358" s="44">
        <f t="shared" si="4"/>
        <v>0</v>
      </c>
    </row>
    <row r="359" spans="2:8">
      <c r="B359" s="60"/>
      <c r="C359" s="60"/>
      <c r="G359" s="44">
        <f t="shared" si="4"/>
        <v>0</v>
      </c>
      <c r="H359" s="44">
        <f t="shared" si="4"/>
        <v>0</v>
      </c>
    </row>
    <row r="360" spans="2:8">
      <c r="B360" s="60"/>
      <c r="C360" s="60"/>
      <c r="G360" s="44">
        <f t="shared" si="4"/>
        <v>0</v>
      </c>
      <c r="H360" s="44">
        <f t="shared" si="4"/>
        <v>0</v>
      </c>
    </row>
    <row r="361" spans="2:8">
      <c r="B361" s="60"/>
      <c r="C361" s="60"/>
      <c r="G361" s="44">
        <f t="shared" si="4"/>
        <v>0</v>
      </c>
      <c r="H361" s="44">
        <f t="shared" si="4"/>
        <v>0</v>
      </c>
    </row>
    <row r="362" spans="2:8">
      <c r="B362" s="60"/>
      <c r="C362" s="60"/>
      <c r="G362" s="44">
        <f t="shared" si="4"/>
        <v>0</v>
      </c>
      <c r="H362" s="44">
        <f t="shared" si="4"/>
        <v>0</v>
      </c>
    </row>
    <row r="363" spans="2:8">
      <c r="B363" s="60"/>
      <c r="C363" s="60"/>
      <c r="G363" s="44">
        <f t="shared" si="4"/>
        <v>0</v>
      </c>
      <c r="H363" s="44">
        <f t="shared" si="4"/>
        <v>0</v>
      </c>
    </row>
    <row r="364" spans="2:8">
      <c r="B364" s="60"/>
      <c r="C364" s="60"/>
      <c r="G364" s="44">
        <f t="shared" si="4"/>
        <v>0</v>
      </c>
      <c r="H364" s="44">
        <f t="shared" si="4"/>
        <v>0</v>
      </c>
    </row>
    <row r="365" spans="2:8">
      <c r="B365" s="60"/>
      <c r="C365" s="60"/>
      <c r="G365" s="44">
        <f t="shared" si="4"/>
        <v>0</v>
      </c>
      <c r="H365" s="44">
        <f t="shared" si="4"/>
        <v>0</v>
      </c>
    </row>
    <row r="366" spans="2:8">
      <c r="B366" s="60"/>
      <c r="C366" s="60"/>
      <c r="G366" s="44">
        <f t="shared" si="4"/>
        <v>0</v>
      </c>
      <c r="H366" s="44">
        <f t="shared" si="4"/>
        <v>0</v>
      </c>
    </row>
    <row r="367" spans="2:8">
      <c r="B367" s="60"/>
      <c r="C367" s="60"/>
      <c r="G367" s="44">
        <f t="shared" si="4"/>
        <v>0</v>
      </c>
      <c r="H367" s="44">
        <f t="shared" si="4"/>
        <v>0</v>
      </c>
    </row>
    <row r="368" spans="2:8">
      <c r="B368" s="60"/>
      <c r="C368" s="60"/>
      <c r="G368" s="44">
        <f t="shared" si="4"/>
        <v>0</v>
      </c>
      <c r="H368" s="44">
        <f t="shared" si="4"/>
        <v>0</v>
      </c>
    </row>
    <row r="369" spans="2:8">
      <c r="B369" s="60"/>
      <c r="C369" s="60"/>
      <c r="G369" s="44">
        <f t="shared" si="4"/>
        <v>0</v>
      </c>
      <c r="H369" s="44">
        <f t="shared" si="4"/>
        <v>0</v>
      </c>
    </row>
    <row r="370" spans="2:8">
      <c r="B370" s="60"/>
      <c r="C370" s="60"/>
      <c r="G370" s="44">
        <f t="shared" si="4"/>
        <v>0</v>
      </c>
      <c r="H370" s="44">
        <f t="shared" si="4"/>
        <v>0</v>
      </c>
    </row>
    <row r="371" spans="2:8">
      <c r="B371" s="60"/>
      <c r="C371" s="60"/>
      <c r="G371" s="44">
        <f t="shared" si="4"/>
        <v>0</v>
      </c>
      <c r="H371" s="44">
        <f t="shared" si="4"/>
        <v>0</v>
      </c>
    </row>
    <row r="372" spans="2:8">
      <c r="B372" s="60"/>
      <c r="C372" s="60"/>
      <c r="G372" s="44">
        <f t="shared" si="4"/>
        <v>0</v>
      </c>
      <c r="H372" s="44">
        <f t="shared" si="4"/>
        <v>0</v>
      </c>
    </row>
    <row r="373" spans="2:8">
      <c r="B373" s="60"/>
      <c r="C373" s="60"/>
      <c r="G373" s="44">
        <f t="shared" si="4"/>
        <v>0</v>
      </c>
      <c r="H373" s="44">
        <f t="shared" si="4"/>
        <v>0</v>
      </c>
    </row>
    <row r="374" spans="2:8">
      <c r="B374" s="60"/>
      <c r="C374" s="60"/>
      <c r="G374" s="44">
        <f t="shared" si="4"/>
        <v>0</v>
      </c>
      <c r="H374" s="44">
        <f t="shared" si="4"/>
        <v>0</v>
      </c>
    </row>
    <row r="375" spans="2:8">
      <c r="B375" s="60"/>
      <c r="C375" s="60"/>
      <c r="G375" s="44">
        <f t="shared" si="4"/>
        <v>0</v>
      </c>
      <c r="H375" s="44">
        <f t="shared" si="4"/>
        <v>0</v>
      </c>
    </row>
    <row r="376" spans="2:8">
      <c r="B376" s="60"/>
      <c r="C376" s="60"/>
      <c r="G376" s="44">
        <f t="shared" si="4"/>
        <v>0</v>
      </c>
      <c r="H376" s="44">
        <f t="shared" si="4"/>
        <v>0</v>
      </c>
    </row>
    <row r="377" spans="2:8">
      <c r="B377" s="60"/>
      <c r="C377" s="60"/>
      <c r="G377" s="44">
        <f t="shared" si="4"/>
        <v>0</v>
      </c>
      <c r="H377" s="44">
        <f t="shared" si="4"/>
        <v>0</v>
      </c>
    </row>
    <row r="378" spans="2:8">
      <c r="B378" s="60"/>
      <c r="C378" s="60"/>
      <c r="G378" s="44">
        <f t="shared" si="4"/>
        <v>0</v>
      </c>
      <c r="H378" s="44">
        <f t="shared" si="4"/>
        <v>0</v>
      </c>
    </row>
    <row r="379" spans="2:8">
      <c r="B379" s="60"/>
      <c r="C379" s="60"/>
      <c r="G379" s="44">
        <f t="shared" si="4"/>
        <v>0</v>
      </c>
      <c r="H379" s="44">
        <f t="shared" si="4"/>
        <v>0</v>
      </c>
    </row>
    <row r="380" spans="2:8">
      <c r="B380" s="60"/>
      <c r="C380" s="60"/>
      <c r="G380" s="44">
        <f t="shared" si="4"/>
        <v>0</v>
      </c>
      <c r="H380" s="44">
        <f t="shared" si="4"/>
        <v>0</v>
      </c>
    </row>
    <row r="381" spans="2:8">
      <c r="B381" s="60"/>
      <c r="C381" s="60"/>
      <c r="G381" s="44">
        <f t="shared" si="4"/>
        <v>0</v>
      </c>
      <c r="H381" s="44">
        <f t="shared" si="4"/>
        <v>0</v>
      </c>
    </row>
    <row r="382" spans="2:8">
      <c r="B382" s="60"/>
      <c r="C382" s="60"/>
      <c r="G382" s="44">
        <f t="shared" si="4"/>
        <v>0</v>
      </c>
      <c r="H382" s="44">
        <f t="shared" si="4"/>
        <v>0</v>
      </c>
    </row>
    <row r="383" spans="2:8">
      <c r="B383" s="60"/>
      <c r="C383" s="60"/>
      <c r="G383" s="44">
        <f t="shared" si="4"/>
        <v>0</v>
      </c>
      <c r="H383" s="44">
        <f t="shared" si="4"/>
        <v>0</v>
      </c>
    </row>
    <row r="384" spans="2:8">
      <c r="B384" s="60"/>
      <c r="C384" s="60"/>
      <c r="G384" s="44">
        <f t="shared" si="4"/>
        <v>0</v>
      </c>
      <c r="H384" s="44">
        <f t="shared" si="4"/>
        <v>0</v>
      </c>
    </row>
    <row r="385" spans="2:8">
      <c r="B385" s="60"/>
      <c r="C385" s="60"/>
      <c r="G385" s="44">
        <f t="shared" si="4"/>
        <v>0</v>
      </c>
      <c r="H385" s="44">
        <f t="shared" si="4"/>
        <v>0</v>
      </c>
    </row>
    <row r="386" spans="2:8">
      <c r="B386" s="60"/>
      <c r="C386" s="60"/>
      <c r="G386" s="44">
        <f t="shared" si="4"/>
        <v>0</v>
      </c>
      <c r="H386" s="44">
        <f t="shared" si="4"/>
        <v>0</v>
      </c>
    </row>
    <row r="387" spans="2:8">
      <c r="B387" s="60"/>
      <c r="C387" s="60"/>
      <c r="G387" s="44">
        <f t="shared" si="4"/>
        <v>0</v>
      </c>
      <c r="H387" s="44">
        <f t="shared" si="4"/>
        <v>0</v>
      </c>
    </row>
    <row r="388" spans="2:8">
      <c r="B388" s="60"/>
      <c r="C388" s="60"/>
      <c r="G388" s="44">
        <f t="shared" si="4"/>
        <v>0</v>
      </c>
      <c r="H388" s="44">
        <f t="shared" si="4"/>
        <v>0</v>
      </c>
    </row>
    <row r="389" spans="2:8">
      <c r="B389" s="60"/>
      <c r="C389" s="60"/>
      <c r="G389" s="44">
        <f t="shared" si="4"/>
        <v>0</v>
      </c>
      <c r="H389" s="44">
        <f t="shared" si="4"/>
        <v>0</v>
      </c>
    </row>
    <row r="390" spans="2:8">
      <c r="B390" s="60"/>
      <c r="C390" s="60"/>
      <c r="G390" s="44">
        <f t="shared" si="4"/>
        <v>0</v>
      </c>
      <c r="H390" s="44">
        <f t="shared" si="4"/>
        <v>0</v>
      </c>
    </row>
    <row r="391" spans="2:8">
      <c r="B391" s="60"/>
      <c r="C391" s="60"/>
      <c r="G391" s="44">
        <f t="shared" si="4"/>
        <v>0</v>
      </c>
      <c r="H391" s="44">
        <f t="shared" si="4"/>
        <v>0</v>
      </c>
    </row>
    <row r="392" spans="2:8">
      <c r="B392" s="60"/>
      <c r="C392" s="60"/>
      <c r="G392" s="44">
        <f t="shared" si="4"/>
        <v>0</v>
      </c>
      <c r="H392" s="44">
        <f t="shared" si="4"/>
        <v>0</v>
      </c>
    </row>
    <row r="393" spans="2:8">
      <c r="B393" s="60"/>
      <c r="C393" s="60"/>
      <c r="G393" s="44">
        <f t="shared" si="4"/>
        <v>0</v>
      </c>
      <c r="H393" s="44">
        <f t="shared" si="4"/>
        <v>0</v>
      </c>
    </row>
    <row r="394" spans="2:8">
      <c r="B394" s="60"/>
      <c r="C394" s="60"/>
      <c r="G394" s="44">
        <f t="shared" si="4"/>
        <v>0</v>
      </c>
      <c r="H394" s="44">
        <f t="shared" si="4"/>
        <v>0</v>
      </c>
    </row>
    <row r="395" spans="2:8">
      <c r="B395" s="60"/>
      <c r="C395" s="60"/>
      <c r="G395" s="44">
        <f t="shared" si="4"/>
        <v>0</v>
      </c>
      <c r="H395" s="44">
        <f t="shared" si="4"/>
        <v>0</v>
      </c>
    </row>
    <row r="396" spans="2:8">
      <c r="B396" s="60"/>
      <c r="C396" s="60"/>
      <c r="G396" s="44">
        <f t="shared" si="4"/>
        <v>0</v>
      </c>
      <c r="H396" s="44">
        <f t="shared" si="4"/>
        <v>0</v>
      </c>
    </row>
    <row r="397" spans="2:8">
      <c r="B397" s="60"/>
      <c r="C397" s="60"/>
      <c r="G397" s="44">
        <f t="shared" si="4"/>
        <v>0</v>
      </c>
      <c r="H397" s="44">
        <f t="shared" si="4"/>
        <v>0</v>
      </c>
    </row>
    <row r="398" spans="2:8">
      <c r="B398" s="60"/>
      <c r="C398" s="60"/>
      <c r="G398" s="44">
        <f t="shared" si="4"/>
        <v>0</v>
      </c>
      <c r="H398" s="44">
        <f t="shared" si="4"/>
        <v>0</v>
      </c>
    </row>
    <row r="399" spans="2:8">
      <c r="B399" s="60"/>
      <c r="C399" s="60"/>
      <c r="G399" s="44">
        <f t="shared" si="4"/>
        <v>0</v>
      </c>
      <c r="H399" s="44">
        <f t="shared" si="4"/>
        <v>0</v>
      </c>
    </row>
    <row r="400" spans="2:8">
      <c r="B400" s="60"/>
      <c r="C400" s="60"/>
      <c r="G400" s="44">
        <f t="shared" si="4"/>
        <v>0</v>
      </c>
      <c r="H400" s="44">
        <f t="shared" si="4"/>
        <v>0</v>
      </c>
    </row>
    <row r="401" spans="2:8">
      <c r="B401" s="60"/>
      <c r="C401" s="60"/>
      <c r="G401" s="44">
        <f t="shared" si="4"/>
        <v>0</v>
      </c>
      <c r="H401" s="44">
        <f t="shared" si="4"/>
        <v>0</v>
      </c>
    </row>
    <row r="402" spans="2:8">
      <c r="B402" s="60"/>
      <c r="C402" s="60"/>
      <c r="G402" s="44">
        <f t="shared" si="4"/>
        <v>0</v>
      </c>
      <c r="H402" s="44">
        <f t="shared" si="4"/>
        <v>0</v>
      </c>
    </row>
    <row r="403" spans="2:8">
      <c r="B403" s="60"/>
      <c r="C403" s="60"/>
      <c r="G403" s="44">
        <f t="shared" si="4"/>
        <v>0</v>
      </c>
      <c r="H403" s="44">
        <f t="shared" si="4"/>
        <v>0</v>
      </c>
    </row>
    <row r="404" spans="2:8">
      <c r="B404" s="60"/>
      <c r="C404" s="60"/>
      <c r="G404" s="44">
        <f t="shared" si="4"/>
        <v>0</v>
      </c>
      <c r="H404" s="44">
        <f t="shared" si="4"/>
        <v>0</v>
      </c>
    </row>
    <row r="405" spans="2:8">
      <c r="B405" s="60"/>
      <c r="C405" s="60"/>
      <c r="G405" s="44">
        <f t="shared" si="4"/>
        <v>0</v>
      </c>
      <c r="H405" s="44">
        <f t="shared" si="4"/>
        <v>0</v>
      </c>
    </row>
    <row r="406" spans="2:8">
      <c r="B406" s="60"/>
      <c r="C406" s="60"/>
      <c r="G406" s="44">
        <f t="shared" si="4"/>
        <v>0</v>
      </c>
      <c r="H406" s="44">
        <f t="shared" si="4"/>
        <v>0</v>
      </c>
    </row>
    <row r="407" spans="2:8">
      <c r="B407" s="60"/>
      <c r="C407" s="60"/>
      <c r="G407" s="44">
        <f t="shared" si="4"/>
        <v>0</v>
      </c>
      <c r="H407" s="44">
        <f t="shared" si="4"/>
        <v>0</v>
      </c>
    </row>
    <row r="408" spans="2:8">
      <c r="B408" s="60"/>
      <c r="C408" s="60"/>
      <c r="G408" s="44">
        <f t="shared" ref="G408:H471" si="5">E408*6.55957</f>
        <v>0</v>
      </c>
      <c r="H408" s="44">
        <f t="shared" si="5"/>
        <v>0</v>
      </c>
    </row>
    <row r="409" spans="2:8">
      <c r="B409" s="60"/>
      <c r="C409" s="60"/>
      <c r="G409" s="44">
        <f t="shared" si="5"/>
        <v>0</v>
      </c>
      <c r="H409" s="44">
        <f t="shared" si="5"/>
        <v>0</v>
      </c>
    </row>
    <row r="410" spans="2:8">
      <c r="B410" s="60"/>
      <c r="C410" s="60"/>
      <c r="G410" s="44">
        <f t="shared" si="5"/>
        <v>0</v>
      </c>
      <c r="H410" s="44">
        <f t="shared" si="5"/>
        <v>0</v>
      </c>
    </row>
    <row r="411" spans="2:8">
      <c r="B411" s="60"/>
      <c r="C411" s="60"/>
      <c r="G411" s="44">
        <f t="shared" si="5"/>
        <v>0</v>
      </c>
      <c r="H411" s="44">
        <f t="shared" si="5"/>
        <v>0</v>
      </c>
    </row>
    <row r="412" spans="2:8">
      <c r="B412" s="60"/>
      <c r="C412" s="60"/>
      <c r="G412" s="44">
        <f t="shared" si="5"/>
        <v>0</v>
      </c>
      <c r="H412" s="44">
        <f t="shared" si="5"/>
        <v>0</v>
      </c>
    </row>
    <row r="413" spans="2:8">
      <c r="B413" s="60"/>
      <c r="C413" s="60"/>
      <c r="G413" s="44">
        <f t="shared" si="5"/>
        <v>0</v>
      </c>
      <c r="H413" s="44">
        <f t="shared" si="5"/>
        <v>0</v>
      </c>
    </row>
    <row r="414" spans="2:8">
      <c r="B414" s="60"/>
      <c r="C414" s="60"/>
      <c r="G414" s="44">
        <f t="shared" si="5"/>
        <v>0</v>
      </c>
      <c r="H414" s="44">
        <f t="shared" si="5"/>
        <v>0</v>
      </c>
    </row>
    <row r="415" spans="2:8">
      <c r="B415" s="60"/>
      <c r="C415" s="60"/>
      <c r="G415" s="44">
        <f t="shared" si="5"/>
        <v>0</v>
      </c>
      <c r="H415" s="44">
        <f t="shared" si="5"/>
        <v>0</v>
      </c>
    </row>
    <row r="416" spans="2:8">
      <c r="B416" s="60"/>
      <c r="C416" s="60"/>
      <c r="G416" s="44">
        <f t="shared" si="5"/>
        <v>0</v>
      </c>
      <c r="H416" s="44">
        <f t="shared" si="5"/>
        <v>0</v>
      </c>
    </row>
    <row r="417" spans="2:8">
      <c r="B417" s="60"/>
      <c r="C417" s="60"/>
      <c r="G417" s="44">
        <f t="shared" si="5"/>
        <v>0</v>
      </c>
      <c r="H417" s="44">
        <f t="shared" si="5"/>
        <v>0</v>
      </c>
    </row>
    <row r="418" spans="2:8">
      <c r="B418" s="60"/>
      <c r="C418" s="60"/>
      <c r="G418" s="44">
        <f t="shared" si="5"/>
        <v>0</v>
      </c>
      <c r="H418" s="44">
        <f t="shared" si="5"/>
        <v>0</v>
      </c>
    </row>
    <row r="419" spans="2:8">
      <c r="B419" s="60"/>
      <c r="C419" s="60"/>
      <c r="G419" s="44">
        <f t="shared" si="5"/>
        <v>0</v>
      </c>
      <c r="H419" s="44">
        <f t="shared" si="5"/>
        <v>0</v>
      </c>
    </row>
    <row r="420" spans="2:8">
      <c r="B420" s="60"/>
      <c r="C420" s="60"/>
      <c r="G420" s="44">
        <f t="shared" si="5"/>
        <v>0</v>
      </c>
      <c r="H420" s="44">
        <f t="shared" si="5"/>
        <v>0</v>
      </c>
    </row>
    <row r="421" spans="2:8">
      <c r="B421" s="60"/>
      <c r="C421" s="60"/>
      <c r="G421" s="44">
        <f t="shared" si="5"/>
        <v>0</v>
      </c>
      <c r="H421" s="44">
        <f t="shared" si="5"/>
        <v>0</v>
      </c>
    </row>
    <row r="422" spans="2:8">
      <c r="B422" s="60"/>
      <c r="C422" s="60"/>
      <c r="G422" s="44">
        <f t="shared" si="5"/>
        <v>0</v>
      </c>
      <c r="H422" s="44">
        <f t="shared" si="5"/>
        <v>0</v>
      </c>
    </row>
    <row r="423" spans="2:8">
      <c r="B423" s="60"/>
      <c r="C423" s="60"/>
      <c r="G423" s="44">
        <f t="shared" si="5"/>
        <v>0</v>
      </c>
      <c r="H423" s="44">
        <f t="shared" si="5"/>
        <v>0</v>
      </c>
    </row>
    <row r="424" spans="2:8">
      <c r="B424" s="60"/>
      <c r="C424" s="60"/>
      <c r="G424" s="44">
        <f t="shared" si="5"/>
        <v>0</v>
      </c>
      <c r="H424" s="44">
        <f t="shared" si="5"/>
        <v>0</v>
      </c>
    </row>
    <row r="425" spans="2:8">
      <c r="B425" s="60"/>
      <c r="C425" s="60"/>
      <c r="G425" s="44">
        <f t="shared" si="5"/>
        <v>0</v>
      </c>
      <c r="H425" s="44">
        <f t="shared" si="5"/>
        <v>0</v>
      </c>
    </row>
    <row r="426" spans="2:8">
      <c r="B426" s="60"/>
      <c r="C426" s="60"/>
      <c r="G426" s="44">
        <f t="shared" si="5"/>
        <v>0</v>
      </c>
      <c r="H426" s="44">
        <f t="shared" si="5"/>
        <v>0</v>
      </c>
    </row>
    <row r="427" spans="2:8">
      <c r="B427" s="60"/>
      <c r="C427" s="60"/>
      <c r="G427" s="44">
        <f t="shared" si="5"/>
        <v>0</v>
      </c>
      <c r="H427" s="44">
        <f t="shared" si="5"/>
        <v>0</v>
      </c>
    </row>
    <row r="428" spans="2:8">
      <c r="B428" s="60"/>
      <c r="C428" s="60"/>
      <c r="G428" s="44">
        <f t="shared" si="5"/>
        <v>0</v>
      </c>
      <c r="H428" s="44">
        <f t="shared" si="5"/>
        <v>0</v>
      </c>
    </row>
    <row r="429" spans="2:8">
      <c r="B429" s="60"/>
      <c r="C429" s="60"/>
      <c r="G429" s="44">
        <f t="shared" si="5"/>
        <v>0</v>
      </c>
      <c r="H429" s="44">
        <f t="shared" si="5"/>
        <v>0</v>
      </c>
    </row>
    <row r="430" spans="2:8">
      <c r="B430" s="60"/>
      <c r="C430" s="60"/>
      <c r="G430" s="44">
        <f t="shared" si="5"/>
        <v>0</v>
      </c>
      <c r="H430" s="44">
        <f t="shared" si="5"/>
        <v>0</v>
      </c>
    </row>
    <row r="431" spans="2:8">
      <c r="B431" s="60"/>
      <c r="C431" s="60"/>
      <c r="G431" s="44">
        <f t="shared" si="5"/>
        <v>0</v>
      </c>
      <c r="H431" s="44">
        <f t="shared" si="5"/>
        <v>0</v>
      </c>
    </row>
    <row r="432" spans="2:8">
      <c r="B432" s="60"/>
      <c r="C432" s="60"/>
      <c r="G432" s="44">
        <f t="shared" si="5"/>
        <v>0</v>
      </c>
      <c r="H432" s="44">
        <f t="shared" si="5"/>
        <v>0</v>
      </c>
    </row>
    <row r="433" spans="2:8">
      <c r="B433" s="60"/>
      <c r="C433" s="60"/>
      <c r="G433" s="44">
        <f t="shared" si="5"/>
        <v>0</v>
      </c>
      <c r="H433" s="44">
        <f t="shared" si="5"/>
        <v>0</v>
      </c>
    </row>
    <row r="434" spans="2:8">
      <c r="B434" s="60"/>
      <c r="C434" s="60"/>
      <c r="G434" s="44">
        <f t="shared" si="5"/>
        <v>0</v>
      </c>
      <c r="H434" s="44">
        <f t="shared" si="5"/>
        <v>0</v>
      </c>
    </row>
    <row r="435" spans="2:8">
      <c r="B435" s="60"/>
      <c r="C435" s="60"/>
      <c r="G435" s="44">
        <f t="shared" si="5"/>
        <v>0</v>
      </c>
      <c r="H435" s="44">
        <f t="shared" si="5"/>
        <v>0</v>
      </c>
    </row>
    <row r="436" spans="2:8">
      <c r="B436" s="60"/>
      <c r="C436" s="60"/>
      <c r="G436" s="44">
        <f t="shared" si="5"/>
        <v>0</v>
      </c>
      <c r="H436" s="44">
        <f t="shared" si="5"/>
        <v>0</v>
      </c>
    </row>
    <row r="437" spans="2:8">
      <c r="B437" s="60"/>
      <c r="C437" s="60"/>
      <c r="G437" s="44">
        <f t="shared" si="5"/>
        <v>0</v>
      </c>
      <c r="H437" s="44">
        <f t="shared" si="5"/>
        <v>0</v>
      </c>
    </row>
    <row r="438" spans="2:8">
      <c r="B438" s="60"/>
      <c r="C438" s="60"/>
      <c r="G438" s="44">
        <f t="shared" si="5"/>
        <v>0</v>
      </c>
      <c r="H438" s="44">
        <f t="shared" si="5"/>
        <v>0</v>
      </c>
    </row>
    <row r="439" spans="2:8">
      <c r="B439" s="60"/>
      <c r="C439" s="60"/>
      <c r="G439" s="44">
        <f t="shared" si="5"/>
        <v>0</v>
      </c>
      <c r="H439" s="44">
        <f t="shared" si="5"/>
        <v>0</v>
      </c>
    </row>
    <row r="440" spans="2:8">
      <c r="B440" s="60"/>
      <c r="C440" s="60"/>
      <c r="G440" s="44">
        <f t="shared" si="5"/>
        <v>0</v>
      </c>
      <c r="H440" s="44">
        <f t="shared" si="5"/>
        <v>0</v>
      </c>
    </row>
    <row r="441" spans="2:8">
      <c r="B441" s="60"/>
      <c r="C441" s="60"/>
      <c r="G441" s="44">
        <f t="shared" si="5"/>
        <v>0</v>
      </c>
      <c r="H441" s="44">
        <f t="shared" si="5"/>
        <v>0</v>
      </c>
    </row>
    <row r="442" spans="2:8">
      <c r="B442" s="60"/>
      <c r="C442" s="60"/>
      <c r="G442" s="44">
        <f t="shared" si="5"/>
        <v>0</v>
      </c>
      <c r="H442" s="44">
        <f t="shared" si="5"/>
        <v>0</v>
      </c>
    </row>
    <row r="443" spans="2:8">
      <c r="B443" s="60"/>
      <c r="C443" s="60"/>
      <c r="G443" s="44">
        <f t="shared" si="5"/>
        <v>0</v>
      </c>
      <c r="H443" s="44">
        <f t="shared" si="5"/>
        <v>0</v>
      </c>
    </row>
    <row r="444" spans="2:8">
      <c r="B444" s="60"/>
      <c r="C444" s="60"/>
      <c r="G444" s="44">
        <f t="shared" si="5"/>
        <v>0</v>
      </c>
      <c r="H444" s="44">
        <f t="shared" si="5"/>
        <v>0</v>
      </c>
    </row>
    <row r="445" spans="2:8">
      <c r="B445" s="60"/>
      <c r="C445" s="60"/>
      <c r="G445" s="44">
        <f t="shared" si="5"/>
        <v>0</v>
      </c>
      <c r="H445" s="44">
        <f t="shared" si="5"/>
        <v>0</v>
      </c>
    </row>
    <row r="446" spans="2:8">
      <c r="B446" s="60"/>
      <c r="C446" s="60"/>
      <c r="G446" s="44">
        <f t="shared" si="5"/>
        <v>0</v>
      </c>
      <c r="H446" s="44">
        <f t="shared" si="5"/>
        <v>0</v>
      </c>
    </row>
    <row r="447" spans="2:8">
      <c r="B447" s="60"/>
      <c r="C447" s="60"/>
      <c r="G447" s="44">
        <f t="shared" si="5"/>
        <v>0</v>
      </c>
      <c r="H447" s="44">
        <f t="shared" si="5"/>
        <v>0</v>
      </c>
    </row>
    <row r="448" spans="2:8">
      <c r="B448" s="60"/>
      <c r="C448" s="60"/>
      <c r="G448" s="44">
        <f t="shared" si="5"/>
        <v>0</v>
      </c>
      <c r="H448" s="44">
        <f t="shared" si="5"/>
        <v>0</v>
      </c>
    </row>
    <row r="449" spans="2:8">
      <c r="B449" s="60"/>
      <c r="C449" s="60"/>
      <c r="G449" s="44">
        <f t="shared" si="5"/>
        <v>0</v>
      </c>
      <c r="H449" s="44">
        <f t="shared" si="5"/>
        <v>0</v>
      </c>
    </row>
    <row r="450" spans="2:8">
      <c r="B450" s="60"/>
      <c r="C450" s="60"/>
      <c r="G450" s="44">
        <f t="shared" si="5"/>
        <v>0</v>
      </c>
      <c r="H450" s="44">
        <f t="shared" si="5"/>
        <v>0</v>
      </c>
    </row>
    <row r="451" spans="2:8">
      <c r="B451" s="60"/>
      <c r="C451" s="60"/>
      <c r="G451" s="44">
        <f t="shared" si="5"/>
        <v>0</v>
      </c>
      <c r="H451" s="44">
        <f t="shared" si="5"/>
        <v>0</v>
      </c>
    </row>
    <row r="452" spans="2:8">
      <c r="B452" s="60"/>
      <c r="C452" s="60"/>
      <c r="G452" s="44">
        <f t="shared" si="5"/>
        <v>0</v>
      </c>
      <c r="H452" s="44">
        <f t="shared" si="5"/>
        <v>0</v>
      </c>
    </row>
    <row r="453" spans="2:8">
      <c r="B453" s="60"/>
      <c r="C453" s="60"/>
      <c r="G453" s="44">
        <f t="shared" si="5"/>
        <v>0</v>
      </c>
      <c r="H453" s="44">
        <f t="shared" si="5"/>
        <v>0</v>
      </c>
    </row>
    <row r="454" spans="2:8">
      <c r="B454" s="60"/>
      <c r="C454" s="60"/>
      <c r="G454" s="44">
        <f t="shared" si="5"/>
        <v>0</v>
      </c>
      <c r="H454" s="44">
        <f t="shared" si="5"/>
        <v>0</v>
      </c>
    </row>
    <row r="455" spans="2:8">
      <c r="B455" s="60"/>
      <c r="C455" s="60"/>
      <c r="G455" s="44">
        <f t="shared" si="5"/>
        <v>0</v>
      </c>
      <c r="H455" s="44">
        <f t="shared" si="5"/>
        <v>0</v>
      </c>
    </row>
    <row r="456" spans="2:8">
      <c r="B456" s="60"/>
      <c r="C456" s="60"/>
      <c r="G456" s="44">
        <f t="shared" si="5"/>
        <v>0</v>
      </c>
      <c r="H456" s="44">
        <f t="shared" si="5"/>
        <v>0</v>
      </c>
    </row>
    <row r="457" spans="2:8">
      <c r="B457" s="60"/>
      <c r="C457" s="60"/>
      <c r="G457" s="44">
        <f t="shared" si="5"/>
        <v>0</v>
      </c>
      <c r="H457" s="44">
        <f t="shared" si="5"/>
        <v>0</v>
      </c>
    </row>
    <row r="458" spans="2:8">
      <c r="B458" s="60"/>
      <c r="C458" s="60"/>
      <c r="G458" s="44">
        <f t="shared" si="5"/>
        <v>0</v>
      </c>
      <c r="H458" s="44">
        <f t="shared" si="5"/>
        <v>0</v>
      </c>
    </row>
    <row r="459" spans="2:8">
      <c r="B459" s="60"/>
      <c r="C459" s="60"/>
      <c r="G459" s="44">
        <f t="shared" si="5"/>
        <v>0</v>
      </c>
      <c r="H459" s="44">
        <f t="shared" si="5"/>
        <v>0</v>
      </c>
    </row>
    <row r="460" spans="2:8">
      <c r="B460" s="60"/>
      <c r="C460" s="60"/>
      <c r="G460" s="44">
        <f t="shared" si="5"/>
        <v>0</v>
      </c>
      <c r="H460" s="44">
        <f t="shared" si="5"/>
        <v>0</v>
      </c>
    </row>
    <row r="461" spans="2:8">
      <c r="B461" s="60"/>
      <c r="C461" s="60"/>
      <c r="G461" s="44">
        <f t="shared" si="5"/>
        <v>0</v>
      </c>
      <c r="H461" s="44">
        <f t="shared" si="5"/>
        <v>0</v>
      </c>
    </row>
    <row r="462" spans="2:8">
      <c r="B462" s="60"/>
      <c r="C462" s="60"/>
      <c r="G462" s="44">
        <f t="shared" si="5"/>
        <v>0</v>
      </c>
      <c r="H462" s="44">
        <f t="shared" si="5"/>
        <v>0</v>
      </c>
    </row>
    <row r="463" spans="2:8">
      <c r="B463" s="60"/>
      <c r="C463" s="60"/>
      <c r="G463" s="44">
        <f t="shared" si="5"/>
        <v>0</v>
      </c>
      <c r="H463" s="44">
        <f t="shared" si="5"/>
        <v>0</v>
      </c>
    </row>
    <row r="464" spans="2:8">
      <c r="B464" s="60"/>
      <c r="C464" s="60"/>
      <c r="G464" s="44">
        <f t="shared" si="5"/>
        <v>0</v>
      </c>
      <c r="H464" s="44">
        <f t="shared" si="5"/>
        <v>0</v>
      </c>
    </row>
    <row r="465" spans="2:8">
      <c r="B465" s="60"/>
      <c r="C465" s="60"/>
      <c r="G465" s="44">
        <f t="shared" si="5"/>
        <v>0</v>
      </c>
      <c r="H465" s="44">
        <f t="shared" si="5"/>
        <v>0</v>
      </c>
    </row>
    <row r="466" spans="2:8">
      <c r="B466" s="60"/>
      <c r="C466" s="60"/>
      <c r="G466" s="44">
        <f t="shared" si="5"/>
        <v>0</v>
      </c>
      <c r="H466" s="44">
        <f t="shared" si="5"/>
        <v>0</v>
      </c>
    </row>
    <row r="467" spans="2:8">
      <c r="B467" s="60"/>
      <c r="C467" s="60"/>
      <c r="G467" s="44">
        <f t="shared" si="5"/>
        <v>0</v>
      </c>
      <c r="H467" s="44">
        <f t="shared" si="5"/>
        <v>0</v>
      </c>
    </row>
    <row r="468" spans="2:8">
      <c r="B468" s="60"/>
      <c r="C468" s="60"/>
      <c r="G468" s="44">
        <f t="shared" si="5"/>
        <v>0</v>
      </c>
      <c r="H468" s="44">
        <f t="shared" si="5"/>
        <v>0</v>
      </c>
    </row>
    <row r="469" spans="2:8">
      <c r="B469" s="60"/>
      <c r="C469" s="60"/>
      <c r="G469" s="44">
        <f t="shared" si="5"/>
        <v>0</v>
      </c>
      <c r="H469" s="44">
        <f t="shared" si="5"/>
        <v>0</v>
      </c>
    </row>
    <row r="470" spans="2:8">
      <c r="B470" s="60"/>
      <c r="C470" s="60"/>
      <c r="G470" s="44">
        <f t="shared" si="5"/>
        <v>0</v>
      </c>
      <c r="H470" s="44">
        <f t="shared" si="5"/>
        <v>0</v>
      </c>
    </row>
    <row r="471" spans="2:8">
      <c r="B471" s="60"/>
      <c r="C471" s="60"/>
      <c r="G471" s="44">
        <f t="shared" si="5"/>
        <v>0</v>
      </c>
      <c r="H471" s="44">
        <f t="shared" si="5"/>
        <v>0</v>
      </c>
    </row>
    <row r="472" spans="2:8">
      <c r="B472" s="60"/>
      <c r="C472" s="60"/>
      <c r="G472" s="44">
        <f t="shared" ref="G472:H535" si="6">E472*6.55957</f>
        <v>0</v>
      </c>
      <c r="H472" s="44">
        <f t="shared" si="6"/>
        <v>0</v>
      </c>
    </row>
    <row r="473" spans="2:8">
      <c r="B473" s="60"/>
      <c r="C473" s="60"/>
      <c r="G473" s="44">
        <f t="shared" si="6"/>
        <v>0</v>
      </c>
      <c r="H473" s="44">
        <f t="shared" si="6"/>
        <v>0</v>
      </c>
    </row>
    <row r="474" spans="2:8">
      <c r="B474" s="60"/>
      <c r="C474" s="60"/>
      <c r="G474" s="44">
        <f t="shared" si="6"/>
        <v>0</v>
      </c>
      <c r="H474" s="44">
        <f t="shared" si="6"/>
        <v>0</v>
      </c>
    </row>
    <row r="475" spans="2:8">
      <c r="B475" s="60"/>
      <c r="C475" s="60"/>
      <c r="G475" s="44">
        <f t="shared" si="6"/>
        <v>0</v>
      </c>
      <c r="H475" s="44">
        <f t="shared" si="6"/>
        <v>0</v>
      </c>
    </row>
    <row r="476" spans="2:8">
      <c r="B476" s="60"/>
      <c r="C476" s="60"/>
      <c r="G476" s="44">
        <f t="shared" si="6"/>
        <v>0</v>
      </c>
      <c r="H476" s="44">
        <f t="shared" si="6"/>
        <v>0</v>
      </c>
    </row>
    <row r="477" spans="2:8">
      <c r="B477" s="60"/>
      <c r="C477" s="60"/>
      <c r="G477" s="44">
        <f t="shared" si="6"/>
        <v>0</v>
      </c>
      <c r="H477" s="44">
        <f t="shared" si="6"/>
        <v>0</v>
      </c>
    </row>
    <row r="478" spans="2:8">
      <c r="B478" s="60"/>
      <c r="C478" s="60"/>
      <c r="G478" s="44">
        <f t="shared" si="6"/>
        <v>0</v>
      </c>
      <c r="H478" s="44">
        <f t="shared" si="6"/>
        <v>0</v>
      </c>
    </row>
    <row r="479" spans="2:8">
      <c r="B479" s="60"/>
      <c r="C479" s="60"/>
      <c r="G479" s="44">
        <f t="shared" si="6"/>
        <v>0</v>
      </c>
      <c r="H479" s="44">
        <f t="shared" si="6"/>
        <v>0</v>
      </c>
    </row>
    <row r="480" spans="2:8">
      <c r="B480" s="60"/>
      <c r="C480" s="60"/>
      <c r="G480" s="44">
        <f t="shared" si="6"/>
        <v>0</v>
      </c>
      <c r="H480" s="44">
        <f t="shared" si="6"/>
        <v>0</v>
      </c>
    </row>
    <row r="481" spans="2:8">
      <c r="B481" s="60"/>
      <c r="C481" s="60"/>
      <c r="G481" s="44">
        <f t="shared" si="6"/>
        <v>0</v>
      </c>
      <c r="H481" s="44">
        <f t="shared" si="6"/>
        <v>0</v>
      </c>
    </row>
    <row r="482" spans="2:8">
      <c r="B482" s="60"/>
      <c r="C482" s="60"/>
      <c r="G482" s="44">
        <f t="shared" si="6"/>
        <v>0</v>
      </c>
      <c r="H482" s="44">
        <f t="shared" si="6"/>
        <v>0</v>
      </c>
    </row>
    <row r="483" spans="2:8">
      <c r="B483" s="60"/>
      <c r="C483" s="60"/>
      <c r="G483" s="44">
        <f t="shared" si="6"/>
        <v>0</v>
      </c>
      <c r="H483" s="44">
        <f t="shared" si="6"/>
        <v>0</v>
      </c>
    </row>
    <row r="484" spans="2:8">
      <c r="B484" s="60"/>
      <c r="C484" s="60"/>
      <c r="G484" s="44">
        <f t="shared" si="6"/>
        <v>0</v>
      </c>
      <c r="H484" s="44">
        <f t="shared" si="6"/>
        <v>0</v>
      </c>
    </row>
    <row r="485" spans="2:8">
      <c r="B485" s="60"/>
      <c r="C485" s="60"/>
      <c r="G485" s="44">
        <f t="shared" si="6"/>
        <v>0</v>
      </c>
      <c r="H485" s="44">
        <f t="shared" si="6"/>
        <v>0</v>
      </c>
    </row>
    <row r="486" spans="2:8">
      <c r="B486" s="60"/>
      <c r="C486" s="60"/>
      <c r="G486" s="44">
        <f t="shared" si="6"/>
        <v>0</v>
      </c>
      <c r="H486" s="44">
        <f t="shared" si="6"/>
        <v>0</v>
      </c>
    </row>
    <row r="487" spans="2:8">
      <c r="B487" s="60"/>
      <c r="C487" s="60"/>
      <c r="G487" s="44">
        <f t="shared" si="6"/>
        <v>0</v>
      </c>
      <c r="H487" s="44">
        <f t="shared" si="6"/>
        <v>0</v>
      </c>
    </row>
    <row r="488" spans="2:8">
      <c r="B488" s="60"/>
      <c r="C488" s="60"/>
      <c r="G488" s="44">
        <f t="shared" si="6"/>
        <v>0</v>
      </c>
      <c r="H488" s="44">
        <f t="shared" si="6"/>
        <v>0</v>
      </c>
    </row>
    <row r="489" spans="2:8">
      <c r="B489" s="60"/>
      <c r="C489" s="60"/>
      <c r="G489" s="44">
        <f t="shared" si="6"/>
        <v>0</v>
      </c>
      <c r="H489" s="44">
        <f t="shared" si="6"/>
        <v>0</v>
      </c>
    </row>
    <row r="490" spans="2:8">
      <c r="B490" s="60"/>
      <c r="C490" s="60"/>
      <c r="G490" s="44">
        <f t="shared" si="6"/>
        <v>0</v>
      </c>
      <c r="H490" s="44">
        <f t="shared" si="6"/>
        <v>0</v>
      </c>
    </row>
    <row r="491" spans="2:8">
      <c r="B491" s="60"/>
      <c r="C491" s="60"/>
      <c r="G491" s="44">
        <f t="shared" si="6"/>
        <v>0</v>
      </c>
      <c r="H491" s="44">
        <f t="shared" si="6"/>
        <v>0</v>
      </c>
    </row>
    <row r="492" spans="2:8">
      <c r="B492" s="60"/>
      <c r="C492" s="60"/>
      <c r="G492" s="44">
        <f t="shared" si="6"/>
        <v>0</v>
      </c>
      <c r="H492" s="44">
        <f t="shared" si="6"/>
        <v>0</v>
      </c>
    </row>
    <row r="493" spans="2:8">
      <c r="B493" s="60"/>
      <c r="C493" s="60"/>
      <c r="G493" s="44">
        <f t="shared" si="6"/>
        <v>0</v>
      </c>
      <c r="H493" s="44">
        <f t="shared" si="6"/>
        <v>0</v>
      </c>
    </row>
    <row r="494" spans="2:8">
      <c r="B494" s="60"/>
      <c r="C494" s="60"/>
      <c r="G494" s="44">
        <f t="shared" si="6"/>
        <v>0</v>
      </c>
      <c r="H494" s="44">
        <f t="shared" si="6"/>
        <v>0</v>
      </c>
    </row>
    <row r="495" spans="2:8">
      <c r="B495" s="60"/>
      <c r="C495" s="60"/>
      <c r="G495" s="44">
        <f t="shared" si="6"/>
        <v>0</v>
      </c>
      <c r="H495" s="44">
        <f t="shared" si="6"/>
        <v>0</v>
      </c>
    </row>
    <row r="496" spans="2:8">
      <c r="B496" s="60"/>
      <c r="C496" s="60"/>
      <c r="G496" s="44">
        <f t="shared" si="6"/>
        <v>0</v>
      </c>
      <c r="H496" s="44">
        <f t="shared" si="6"/>
        <v>0</v>
      </c>
    </row>
    <row r="497" spans="2:8">
      <c r="B497" s="60"/>
      <c r="C497" s="60"/>
      <c r="G497" s="44">
        <f t="shared" si="6"/>
        <v>0</v>
      </c>
      <c r="H497" s="44">
        <f t="shared" si="6"/>
        <v>0</v>
      </c>
    </row>
    <row r="498" spans="2:8">
      <c r="B498" s="60"/>
      <c r="C498" s="60"/>
      <c r="G498" s="44">
        <f t="shared" si="6"/>
        <v>0</v>
      </c>
      <c r="H498" s="44">
        <f t="shared" si="6"/>
        <v>0</v>
      </c>
    </row>
    <row r="499" spans="2:8">
      <c r="B499" s="60"/>
      <c r="C499" s="60"/>
      <c r="G499" s="44">
        <f t="shared" si="6"/>
        <v>0</v>
      </c>
      <c r="H499" s="44">
        <f t="shared" si="6"/>
        <v>0</v>
      </c>
    </row>
    <row r="500" spans="2:8">
      <c r="B500" s="60"/>
      <c r="C500" s="60"/>
      <c r="G500" s="44">
        <f t="shared" si="6"/>
        <v>0</v>
      </c>
      <c r="H500" s="44">
        <f t="shared" si="6"/>
        <v>0</v>
      </c>
    </row>
    <row r="501" spans="2:8">
      <c r="B501" s="60"/>
      <c r="C501" s="60"/>
      <c r="G501" s="44">
        <f t="shared" si="6"/>
        <v>0</v>
      </c>
      <c r="H501" s="44">
        <f t="shared" si="6"/>
        <v>0</v>
      </c>
    </row>
    <row r="502" spans="2:8">
      <c r="B502" s="60"/>
      <c r="C502" s="60"/>
      <c r="G502" s="44">
        <f t="shared" si="6"/>
        <v>0</v>
      </c>
      <c r="H502" s="44">
        <f t="shared" si="6"/>
        <v>0</v>
      </c>
    </row>
    <row r="503" spans="2:8">
      <c r="B503" s="60"/>
      <c r="C503" s="60"/>
      <c r="G503" s="44">
        <f t="shared" si="6"/>
        <v>0</v>
      </c>
      <c r="H503" s="44">
        <f t="shared" si="6"/>
        <v>0</v>
      </c>
    </row>
    <row r="504" spans="2:8">
      <c r="B504" s="60"/>
      <c r="C504" s="60"/>
      <c r="G504" s="44">
        <f t="shared" si="6"/>
        <v>0</v>
      </c>
      <c r="H504" s="44">
        <f t="shared" si="6"/>
        <v>0</v>
      </c>
    </row>
    <row r="505" spans="2:8">
      <c r="B505" s="60"/>
      <c r="C505" s="60"/>
      <c r="G505" s="44">
        <f t="shared" si="6"/>
        <v>0</v>
      </c>
      <c r="H505" s="44">
        <f t="shared" si="6"/>
        <v>0</v>
      </c>
    </row>
    <row r="506" spans="2:8">
      <c r="B506" s="60"/>
      <c r="C506" s="60"/>
      <c r="G506" s="44">
        <f t="shared" si="6"/>
        <v>0</v>
      </c>
      <c r="H506" s="44">
        <f t="shared" si="6"/>
        <v>0</v>
      </c>
    </row>
    <row r="507" spans="2:8">
      <c r="B507" s="60"/>
      <c r="C507" s="60"/>
      <c r="G507" s="44">
        <f t="shared" si="6"/>
        <v>0</v>
      </c>
      <c r="H507" s="44">
        <f t="shared" si="6"/>
        <v>0</v>
      </c>
    </row>
    <row r="508" spans="2:8">
      <c r="B508" s="60"/>
      <c r="C508" s="60"/>
      <c r="G508" s="44">
        <f t="shared" si="6"/>
        <v>0</v>
      </c>
      <c r="H508" s="44">
        <f t="shared" si="6"/>
        <v>0</v>
      </c>
    </row>
    <row r="509" spans="2:8">
      <c r="B509" s="60"/>
      <c r="C509" s="60"/>
      <c r="G509" s="44">
        <f t="shared" si="6"/>
        <v>0</v>
      </c>
      <c r="H509" s="44">
        <f t="shared" si="6"/>
        <v>0</v>
      </c>
    </row>
    <row r="510" spans="2:8">
      <c r="B510" s="60"/>
      <c r="C510" s="60"/>
      <c r="G510" s="44">
        <f t="shared" si="6"/>
        <v>0</v>
      </c>
      <c r="H510" s="44">
        <f t="shared" si="6"/>
        <v>0</v>
      </c>
    </row>
    <row r="511" spans="2:8">
      <c r="B511" s="60"/>
      <c r="C511" s="60"/>
      <c r="G511" s="44">
        <f t="shared" si="6"/>
        <v>0</v>
      </c>
      <c r="H511" s="44">
        <f t="shared" si="6"/>
        <v>0</v>
      </c>
    </row>
    <row r="512" spans="2:8">
      <c r="B512" s="60"/>
      <c r="C512" s="60"/>
      <c r="G512" s="44">
        <f t="shared" si="6"/>
        <v>0</v>
      </c>
      <c r="H512" s="44">
        <f t="shared" si="6"/>
        <v>0</v>
      </c>
    </row>
    <row r="513" spans="2:8">
      <c r="B513" s="60"/>
      <c r="C513" s="60"/>
      <c r="G513" s="44">
        <f t="shared" si="6"/>
        <v>0</v>
      </c>
      <c r="H513" s="44">
        <f t="shared" si="6"/>
        <v>0</v>
      </c>
    </row>
    <row r="514" spans="2:8">
      <c r="B514" s="60"/>
      <c r="C514" s="60"/>
      <c r="G514" s="44">
        <f t="shared" si="6"/>
        <v>0</v>
      </c>
      <c r="H514" s="44">
        <f t="shared" si="6"/>
        <v>0</v>
      </c>
    </row>
    <row r="515" spans="2:8">
      <c r="B515" s="60"/>
      <c r="C515" s="60"/>
      <c r="G515" s="44">
        <f t="shared" si="6"/>
        <v>0</v>
      </c>
      <c r="H515" s="44">
        <f t="shared" si="6"/>
        <v>0</v>
      </c>
    </row>
    <row r="516" spans="2:8">
      <c r="B516" s="60"/>
      <c r="C516" s="60"/>
      <c r="G516" s="44">
        <f t="shared" si="6"/>
        <v>0</v>
      </c>
      <c r="H516" s="44">
        <f t="shared" si="6"/>
        <v>0</v>
      </c>
    </row>
    <row r="517" spans="2:8">
      <c r="B517" s="60"/>
      <c r="C517" s="60"/>
      <c r="G517" s="44">
        <f t="shared" si="6"/>
        <v>0</v>
      </c>
      <c r="H517" s="44">
        <f t="shared" si="6"/>
        <v>0</v>
      </c>
    </row>
    <row r="518" spans="2:8">
      <c r="B518" s="60"/>
      <c r="C518" s="60"/>
      <c r="G518" s="44">
        <f t="shared" si="6"/>
        <v>0</v>
      </c>
      <c r="H518" s="44">
        <f t="shared" si="6"/>
        <v>0</v>
      </c>
    </row>
    <row r="519" spans="2:8">
      <c r="B519" s="60"/>
      <c r="C519" s="60"/>
      <c r="G519" s="44">
        <f t="shared" si="6"/>
        <v>0</v>
      </c>
      <c r="H519" s="44">
        <f t="shared" si="6"/>
        <v>0</v>
      </c>
    </row>
    <row r="520" spans="2:8">
      <c r="B520" s="60"/>
      <c r="C520" s="60"/>
      <c r="G520" s="44">
        <f t="shared" si="6"/>
        <v>0</v>
      </c>
      <c r="H520" s="44">
        <f t="shared" si="6"/>
        <v>0</v>
      </c>
    </row>
    <row r="521" spans="2:8">
      <c r="B521" s="60"/>
      <c r="C521" s="60"/>
      <c r="G521" s="44">
        <f t="shared" si="6"/>
        <v>0</v>
      </c>
      <c r="H521" s="44">
        <f t="shared" si="6"/>
        <v>0</v>
      </c>
    </row>
    <row r="522" spans="2:8">
      <c r="B522" s="60"/>
      <c r="C522" s="60"/>
      <c r="G522" s="44">
        <f t="shared" si="6"/>
        <v>0</v>
      </c>
      <c r="H522" s="44">
        <f t="shared" si="6"/>
        <v>0</v>
      </c>
    </row>
    <row r="523" spans="2:8">
      <c r="B523" s="60"/>
      <c r="C523" s="60"/>
      <c r="G523" s="44">
        <f t="shared" si="6"/>
        <v>0</v>
      </c>
      <c r="H523" s="44">
        <f t="shared" si="6"/>
        <v>0</v>
      </c>
    </row>
    <row r="524" spans="2:8">
      <c r="B524" s="60"/>
      <c r="C524" s="60"/>
      <c r="G524" s="44">
        <f t="shared" si="6"/>
        <v>0</v>
      </c>
      <c r="H524" s="44">
        <f t="shared" si="6"/>
        <v>0</v>
      </c>
    </row>
    <row r="525" spans="2:8">
      <c r="B525" s="60"/>
      <c r="C525" s="60"/>
      <c r="G525" s="44">
        <f t="shared" si="6"/>
        <v>0</v>
      </c>
      <c r="H525" s="44">
        <f t="shared" si="6"/>
        <v>0</v>
      </c>
    </row>
    <row r="526" spans="2:8">
      <c r="B526" s="60"/>
      <c r="C526" s="60"/>
      <c r="G526" s="44">
        <f t="shared" si="6"/>
        <v>0</v>
      </c>
      <c r="H526" s="44">
        <f t="shared" si="6"/>
        <v>0</v>
      </c>
    </row>
    <row r="527" spans="2:8">
      <c r="B527" s="60"/>
      <c r="C527" s="60"/>
      <c r="G527" s="44">
        <f t="shared" si="6"/>
        <v>0</v>
      </c>
      <c r="H527" s="44">
        <f t="shared" si="6"/>
        <v>0</v>
      </c>
    </row>
    <row r="528" spans="2:8">
      <c r="B528" s="60"/>
      <c r="C528" s="60"/>
      <c r="G528" s="44">
        <f t="shared" si="6"/>
        <v>0</v>
      </c>
      <c r="H528" s="44">
        <f t="shared" si="6"/>
        <v>0</v>
      </c>
    </row>
    <row r="529" spans="2:8">
      <c r="B529" s="60"/>
      <c r="C529" s="60"/>
      <c r="G529" s="44">
        <f t="shared" si="6"/>
        <v>0</v>
      </c>
      <c r="H529" s="44">
        <f t="shared" si="6"/>
        <v>0</v>
      </c>
    </row>
    <row r="530" spans="2:8">
      <c r="B530" s="60"/>
      <c r="C530" s="60"/>
      <c r="G530" s="44">
        <f t="shared" si="6"/>
        <v>0</v>
      </c>
      <c r="H530" s="44">
        <f t="shared" si="6"/>
        <v>0</v>
      </c>
    </row>
    <row r="531" spans="2:8">
      <c r="B531" s="60"/>
      <c r="C531" s="60"/>
      <c r="G531" s="44">
        <f t="shared" si="6"/>
        <v>0</v>
      </c>
      <c r="H531" s="44">
        <f t="shared" si="6"/>
        <v>0</v>
      </c>
    </row>
    <row r="532" spans="2:8">
      <c r="B532" s="60"/>
      <c r="C532" s="60"/>
      <c r="G532" s="44">
        <f t="shared" si="6"/>
        <v>0</v>
      </c>
      <c r="H532" s="44">
        <f t="shared" si="6"/>
        <v>0</v>
      </c>
    </row>
    <row r="533" spans="2:8">
      <c r="B533" s="60"/>
      <c r="C533" s="60"/>
      <c r="G533" s="44">
        <f t="shared" si="6"/>
        <v>0</v>
      </c>
      <c r="H533" s="44">
        <f t="shared" si="6"/>
        <v>0</v>
      </c>
    </row>
    <row r="534" spans="2:8">
      <c r="B534" s="60"/>
      <c r="C534" s="60"/>
      <c r="G534" s="44">
        <f t="shared" si="6"/>
        <v>0</v>
      </c>
      <c r="H534" s="44">
        <f t="shared" si="6"/>
        <v>0</v>
      </c>
    </row>
    <row r="535" spans="2:8">
      <c r="B535" s="60"/>
      <c r="C535" s="60"/>
      <c r="G535" s="44">
        <f t="shared" si="6"/>
        <v>0</v>
      </c>
      <c r="H535" s="44">
        <f t="shared" si="6"/>
        <v>0</v>
      </c>
    </row>
    <row r="536" spans="2:8">
      <c r="B536" s="60"/>
      <c r="C536" s="60"/>
      <c r="G536" s="44">
        <f t="shared" ref="G536:H599" si="7">E536*6.55957</f>
        <v>0</v>
      </c>
      <c r="H536" s="44">
        <f t="shared" si="7"/>
        <v>0</v>
      </c>
    </row>
    <row r="537" spans="2:8">
      <c r="B537" s="60"/>
      <c r="C537" s="60"/>
      <c r="G537" s="44">
        <f t="shared" si="7"/>
        <v>0</v>
      </c>
      <c r="H537" s="44">
        <f t="shared" si="7"/>
        <v>0</v>
      </c>
    </row>
    <row r="538" spans="2:8">
      <c r="B538" s="60"/>
      <c r="C538" s="60"/>
      <c r="G538" s="44">
        <f t="shared" si="7"/>
        <v>0</v>
      </c>
      <c r="H538" s="44">
        <f t="shared" si="7"/>
        <v>0</v>
      </c>
    </row>
    <row r="539" spans="2:8">
      <c r="B539" s="60"/>
      <c r="C539" s="60"/>
      <c r="G539" s="44">
        <f t="shared" si="7"/>
        <v>0</v>
      </c>
      <c r="H539" s="44">
        <f t="shared" si="7"/>
        <v>0</v>
      </c>
    </row>
    <row r="540" spans="2:8">
      <c r="B540" s="60"/>
      <c r="C540" s="60"/>
      <c r="G540" s="44">
        <f t="shared" si="7"/>
        <v>0</v>
      </c>
      <c r="H540" s="44">
        <f t="shared" si="7"/>
        <v>0</v>
      </c>
    </row>
    <row r="541" spans="2:8">
      <c r="B541" s="60"/>
      <c r="C541" s="60"/>
      <c r="G541" s="44">
        <f t="shared" si="7"/>
        <v>0</v>
      </c>
      <c r="H541" s="44">
        <f t="shared" si="7"/>
        <v>0</v>
      </c>
    </row>
    <row r="542" spans="2:8">
      <c r="B542" s="60"/>
      <c r="C542" s="60"/>
      <c r="G542" s="44">
        <f t="shared" si="7"/>
        <v>0</v>
      </c>
      <c r="H542" s="44">
        <f t="shared" si="7"/>
        <v>0</v>
      </c>
    </row>
    <row r="543" spans="2:8">
      <c r="B543" s="60"/>
      <c r="C543" s="60"/>
      <c r="G543" s="44">
        <f t="shared" si="7"/>
        <v>0</v>
      </c>
      <c r="H543" s="44">
        <f t="shared" si="7"/>
        <v>0</v>
      </c>
    </row>
    <row r="544" spans="2:8">
      <c r="B544" s="60"/>
      <c r="C544" s="60"/>
      <c r="G544" s="44">
        <f t="shared" si="7"/>
        <v>0</v>
      </c>
      <c r="H544" s="44">
        <f t="shared" si="7"/>
        <v>0</v>
      </c>
    </row>
    <row r="545" spans="2:8">
      <c r="B545" s="60"/>
      <c r="C545" s="60"/>
      <c r="G545" s="44">
        <f t="shared" si="7"/>
        <v>0</v>
      </c>
      <c r="H545" s="44">
        <f t="shared" si="7"/>
        <v>0</v>
      </c>
    </row>
    <row r="546" spans="2:8">
      <c r="B546" s="60"/>
      <c r="C546" s="60"/>
      <c r="G546" s="44">
        <f t="shared" si="7"/>
        <v>0</v>
      </c>
      <c r="H546" s="44">
        <f t="shared" si="7"/>
        <v>0</v>
      </c>
    </row>
    <row r="547" spans="2:8">
      <c r="B547" s="60"/>
      <c r="C547" s="60"/>
      <c r="G547" s="44">
        <f t="shared" si="7"/>
        <v>0</v>
      </c>
      <c r="H547" s="44">
        <f t="shared" si="7"/>
        <v>0</v>
      </c>
    </row>
    <row r="548" spans="2:8">
      <c r="B548" s="60"/>
      <c r="C548" s="60"/>
      <c r="G548" s="44">
        <f t="shared" si="7"/>
        <v>0</v>
      </c>
      <c r="H548" s="44">
        <f t="shared" si="7"/>
        <v>0</v>
      </c>
    </row>
    <row r="549" spans="2:8">
      <c r="B549" s="60"/>
      <c r="C549" s="60"/>
      <c r="G549" s="44">
        <f t="shared" si="7"/>
        <v>0</v>
      </c>
      <c r="H549" s="44">
        <f t="shared" si="7"/>
        <v>0</v>
      </c>
    </row>
    <row r="550" spans="2:8">
      <c r="B550" s="60"/>
      <c r="C550" s="60"/>
      <c r="G550" s="44">
        <f t="shared" si="7"/>
        <v>0</v>
      </c>
      <c r="H550" s="44">
        <f t="shared" si="7"/>
        <v>0</v>
      </c>
    </row>
    <row r="551" spans="2:8">
      <c r="B551" s="60"/>
      <c r="C551" s="60"/>
      <c r="G551" s="44">
        <f t="shared" si="7"/>
        <v>0</v>
      </c>
      <c r="H551" s="44">
        <f t="shared" si="7"/>
        <v>0</v>
      </c>
    </row>
    <row r="552" spans="2:8">
      <c r="B552" s="60"/>
      <c r="C552" s="60"/>
      <c r="G552" s="44">
        <f t="shared" si="7"/>
        <v>0</v>
      </c>
      <c r="H552" s="44">
        <f t="shared" si="7"/>
        <v>0</v>
      </c>
    </row>
    <row r="553" spans="2:8">
      <c r="B553" s="60"/>
      <c r="C553" s="60"/>
      <c r="G553" s="44">
        <f t="shared" si="7"/>
        <v>0</v>
      </c>
      <c r="H553" s="44">
        <f t="shared" si="7"/>
        <v>0</v>
      </c>
    </row>
    <row r="554" spans="2:8">
      <c r="B554" s="60"/>
      <c r="C554" s="60"/>
      <c r="G554" s="44">
        <f t="shared" si="7"/>
        <v>0</v>
      </c>
      <c r="H554" s="44">
        <f t="shared" si="7"/>
        <v>0</v>
      </c>
    </row>
    <row r="555" spans="2:8">
      <c r="B555" s="60"/>
      <c r="C555" s="60"/>
      <c r="G555" s="44">
        <f t="shared" si="7"/>
        <v>0</v>
      </c>
      <c r="H555" s="44">
        <f t="shared" si="7"/>
        <v>0</v>
      </c>
    </row>
    <row r="556" spans="2:8">
      <c r="B556" s="60"/>
      <c r="C556" s="60"/>
      <c r="G556" s="44">
        <f t="shared" si="7"/>
        <v>0</v>
      </c>
      <c r="H556" s="44">
        <f t="shared" si="7"/>
        <v>0</v>
      </c>
    </row>
    <row r="557" spans="2:8">
      <c r="B557" s="60"/>
      <c r="C557" s="60"/>
      <c r="G557" s="44">
        <f t="shared" si="7"/>
        <v>0</v>
      </c>
      <c r="H557" s="44">
        <f t="shared" si="7"/>
        <v>0</v>
      </c>
    </row>
    <row r="558" spans="2:8">
      <c r="B558" s="60"/>
      <c r="C558" s="60"/>
      <c r="G558" s="44">
        <f t="shared" si="7"/>
        <v>0</v>
      </c>
      <c r="H558" s="44">
        <f t="shared" si="7"/>
        <v>0</v>
      </c>
    </row>
    <row r="559" spans="2:8">
      <c r="B559" s="60"/>
      <c r="C559" s="60"/>
      <c r="G559" s="44">
        <f t="shared" si="7"/>
        <v>0</v>
      </c>
      <c r="H559" s="44">
        <f t="shared" si="7"/>
        <v>0</v>
      </c>
    </row>
    <row r="560" spans="2:8">
      <c r="B560" s="60"/>
      <c r="C560" s="60"/>
      <c r="G560" s="44">
        <f t="shared" si="7"/>
        <v>0</v>
      </c>
      <c r="H560" s="44">
        <f t="shared" si="7"/>
        <v>0</v>
      </c>
    </row>
    <row r="561" spans="2:8">
      <c r="B561" s="60"/>
      <c r="C561" s="60"/>
      <c r="G561" s="44">
        <f t="shared" si="7"/>
        <v>0</v>
      </c>
      <c r="H561" s="44">
        <f t="shared" si="7"/>
        <v>0</v>
      </c>
    </row>
    <row r="562" spans="2:8">
      <c r="B562" s="60"/>
      <c r="C562" s="60"/>
      <c r="G562" s="44">
        <f t="shared" si="7"/>
        <v>0</v>
      </c>
      <c r="H562" s="44">
        <f t="shared" si="7"/>
        <v>0</v>
      </c>
    </row>
    <row r="563" spans="2:8">
      <c r="B563" s="60"/>
      <c r="C563" s="60"/>
      <c r="G563" s="44">
        <f t="shared" si="7"/>
        <v>0</v>
      </c>
      <c r="H563" s="44">
        <f t="shared" si="7"/>
        <v>0</v>
      </c>
    </row>
    <row r="564" spans="2:8">
      <c r="B564" s="60"/>
      <c r="C564" s="60"/>
      <c r="G564" s="44">
        <f t="shared" si="7"/>
        <v>0</v>
      </c>
      <c r="H564" s="44">
        <f t="shared" si="7"/>
        <v>0</v>
      </c>
    </row>
    <row r="565" spans="2:8">
      <c r="B565" s="60"/>
      <c r="C565" s="60"/>
      <c r="G565" s="44">
        <f t="shared" si="7"/>
        <v>0</v>
      </c>
      <c r="H565" s="44">
        <f t="shared" si="7"/>
        <v>0</v>
      </c>
    </row>
    <row r="566" spans="2:8">
      <c r="B566" s="60"/>
      <c r="C566" s="60"/>
      <c r="G566" s="44">
        <f t="shared" si="7"/>
        <v>0</v>
      </c>
      <c r="H566" s="44">
        <f t="shared" si="7"/>
        <v>0</v>
      </c>
    </row>
    <row r="567" spans="2:8">
      <c r="B567" s="60"/>
      <c r="C567" s="60"/>
      <c r="G567" s="44">
        <f t="shared" si="7"/>
        <v>0</v>
      </c>
      <c r="H567" s="44">
        <f t="shared" si="7"/>
        <v>0</v>
      </c>
    </row>
    <row r="568" spans="2:8">
      <c r="B568" s="60"/>
      <c r="C568" s="60"/>
      <c r="G568" s="44">
        <f t="shared" si="7"/>
        <v>0</v>
      </c>
      <c r="H568" s="44">
        <f t="shared" si="7"/>
        <v>0</v>
      </c>
    </row>
    <row r="569" spans="2:8">
      <c r="B569" s="60"/>
      <c r="C569" s="60"/>
      <c r="G569" s="44">
        <f t="shared" si="7"/>
        <v>0</v>
      </c>
      <c r="H569" s="44">
        <f t="shared" si="7"/>
        <v>0</v>
      </c>
    </row>
    <row r="570" spans="2:8">
      <c r="B570" s="60"/>
      <c r="C570" s="60"/>
      <c r="G570" s="44">
        <f t="shared" si="7"/>
        <v>0</v>
      </c>
      <c r="H570" s="44">
        <f t="shared" si="7"/>
        <v>0</v>
      </c>
    </row>
    <row r="571" spans="2:8">
      <c r="B571" s="60"/>
      <c r="C571" s="60"/>
      <c r="G571" s="44">
        <f t="shared" si="7"/>
        <v>0</v>
      </c>
      <c r="H571" s="44">
        <f t="shared" si="7"/>
        <v>0</v>
      </c>
    </row>
    <row r="572" spans="2:8">
      <c r="B572" s="60"/>
      <c r="C572" s="60"/>
      <c r="G572" s="44">
        <f t="shared" si="7"/>
        <v>0</v>
      </c>
      <c r="H572" s="44">
        <f t="shared" si="7"/>
        <v>0</v>
      </c>
    </row>
    <row r="573" spans="2:8">
      <c r="B573" s="60"/>
      <c r="C573" s="60"/>
      <c r="G573" s="44">
        <f t="shared" si="7"/>
        <v>0</v>
      </c>
      <c r="H573" s="44">
        <f t="shared" si="7"/>
        <v>0</v>
      </c>
    </row>
    <row r="574" spans="2:8">
      <c r="B574" s="60"/>
      <c r="C574" s="60"/>
      <c r="G574" s="44">
        <f t="shared" si="7"/>
        <v>0</v>
      </c>
      <c r="H574" s="44">
        <f t="shared" si="7"/>
        <v>0</v>
      </c>
    </row>
    <row r="575" spans="2:8">
      <c r="B575" s="60"/>
      <c r="C575" s="60"/>
      <c r="G575" s="44">
        <f t="shared" si="7"/>
        <v>0</v>
      </c>
      <c r="H575" s="44">
        <f t="shared" si="7"/>
        <v>0</v>
      </c>
    </row>
    <row r="576" spans="2:8">
      <c r="B576" s="60"/>
      <c r="C576" s="60"/>
      <c r="G576" s="44">
        <f t="shared" si="7"/>
        <v>0</v>
      </c>
      <c r="H576" s="44">
        <f t="shared" si="7"/>
        <v>0</v>
      </c>
    </row>
    <row r="577" spans="2:8">
      <c r="B577" s="60"/>
      <c r="C577" s="60"/>
      <c r="G577" s="44">
        <f t="shared" si="7"/>
        <v>0</v>
      </c>
      <c r="H577" s="44">
        <f t="shared" si="7"/>
        <v>0</v>
      </c>
    </row>
    <row r="578" spans="2:8">
      <c r="B578" s="60"/>
      <c r="C578" s="60"/>
      <c r="G578" s="44">
        <f t="shared" si="7"/>
        <v>0</v>
      </c>
      <c r="H578" s="44">
        <f t="shared" si="7"/>
        <v>0</v>
      </c>
    </row>
    <row r="579" spans="2:8">
      <c r="B579" s="60"/>
      <c r="C579" s="60"/>
      <c r="G579" s="44">
        <f t="shared" si="7"/>
        <v>0</v>
      </c>
      <c r="H579" s="44">
        <f t="shared" si="7"/>
        <v>0</v>
      </c>
    </row>
    <row r="580" spans="2:8">
      <c r="B580" s="60"/>
      <c r="C580" s="60"/>
      <c r="G580" s="44">
        <f t="shared" si="7"/>
        <v>0</v>
      </c>
      <c r="H580" s="44">
        <f t="shared" si="7"/>
        <v>0</v>
      </c>
    </row>
    <row r="581" spans="2:8">
      <c r="B581" s="60"/>
      <c r="C581" s="60"/>
      <c r="G581" s="44">
        <f t="shared" si="7"/>
        <v>0</v>
      </c>
      <c r="H581" s="44">
        <f t="shared" si="7"/>
        <v>0</v>
      </c>
    </row>
    <row r="582" spans="2:8">
      <c r="B582" s="60"/>
      <c r="C582" s="60"/>
      <c r="G582" s="44">
        <f t="shared" si="7"/>
        <v>0</v>
      </c>
      <c r="H582" s="44">
        <f t="shared" si="7"/>
        <v>0</v>
      </c>
    </row>
    <row r="583" spans="2:8">
      <c r="B583" s="60"/>
      <c r="C583" s="60"/>
      <c r="G583" s="44">
        <f t="shared" si="7"/>
        <v>0</v>
      </c>
      <c r="H583" s="44">
        <f t="shared" si="7"/>
        <v>0</v>
      </c>
    </row>
    <row r="584" spans="2:8">
      <c r="B584" s="60"/>
      <c r="C584" s="60"/>
      <c r="G584" s="44">
        <f t="shared" si="7"/>
        <v>0</v>
      </c>
      <c r="H584" s="44">
        <f t="shared" si="7"/>
        <v>0</v>
      </c>
    </row>
    <row r="585" spans="2:8">
      <c r="B585" s="60"/>
      <c r="C585" s="60"/>
      <c r="G585" s="44">
        <f t="shared" si="7"/>
        <v>0</v>
      </c>
      <c r="H585" s="44">
        <f t="shared" si="7"/>
        <v>0</v>
      </c>
    </row>
    <row r="586" spans="2:8">
      <c r="B586" s="60"/>
      <c r="C586" s="60"/>
      <c r="G586" s="44">
        <f t="shared" si="7"/>
        <v>0</v>
      </c>
      <c r="H586" s="44">
        <f t="shared" si="7"/>
        <v>0</v>
      </c>
    </row>
    <row r="587" spans="2:8">
      <c r="B587" s="60"/>
      <c r="C587" s="60"/>
      <c r="G587" s="44">
        <f t="shared" si="7"/>
        <v>0</v>
      </c>
      <c r="H587" s="44">
        <f t="shared" si="7"/>
        <v>0</v>
      </c>
    </row>
    <row r="588" spans="2:8">
      <c r="B588" s="60"/>
      <c r="C588" s="60"/>
      <c r="G588" s="44">
        <f t="shared" si="7"/>
        <v>0</v>
      </c>
      <c r="H588" s="44">
        <f t="shared" si="7"/>
        <v>0</v>
      </c>
    </row>
    <row r="589" spans="2:8">
      <c r="B589" s="60"/>
      <c r="C589" s="60"/>
      <c r="G589" s="44">
        <f t="shared" si="7"/>
        <v>0</v>
      </c>
      <c r="H589" s="44">
        <f t="shared" si="7"/>
        <v>0</v>
      </c>
    </row>
    <row r="590" spans="2:8">
      <c r="B590" s="60"/>
      <c r="C590" s="60"/>
      <c r="G590" s="44">
        <f t="shared" si="7"/>
        <v>0</v>
      </c>
      <c r="H590" s="44">
        <f t="shared" si="7"/>
        <v>0</v>
      </c>
    </row>
    <row r="591" spans="2:8">
      <c r="B591" s="60"/>
      <c r="C591" s="60"/>
      <c r="G591" s="44">
        <f t="shared" si="7"/>
        <v>0</v>
      </c>
      <c r="H591" s="44">
        <f t="shared" si="7"/>
        <v>0</v>
      </c>
    </row>
    <row r="592" spans="2:8">
      <c r="B592" s="60"/>
      <c r="C592" s="60"/>
      <c r="G592" s="44">
        <f t="shared" si="7"/>
        <v>0</v>
      </c>
      <c r="H592" s="44">
        <f t="shared" si="7"/>
        <v>0</v>
      </c>
    </row>
    <row r="593" spans="2:8">
      <c r="B593" s="60"/>
      <c r="C593" s="60"/>
      <c r="G593" s="44">
        <f t="shared" si="7"/>
        <v>0</v>
      </c>
      <c r="H593" s="44">
        <f t="shared" si="7"/>
        <v>0</v>
      </c>
    </row>
    <row r="594" spans="2:8">
      <c r="B594" s="60"/>
      <c r="C594" s="60"/>
      <c r="G594" s="44">
        <f t="shared" si="7"/>
        <v>0</v>
      </c>
      <c r="H594" s="44">
        <f t="shared" si="7"/>
        <v>0</v>
      </c>
    </row>
    <row r="595" spans="2:8">
      <c r="B595" s="60"/>
      <c r="C595" s="60"/>
      <c r="G595" s="44">
        <f t="shared" si="7"/>
        <v>0</v>
      </c>
      <c r="H595" s="44">
        <f t="shared" si="7"/>
        <v>0</v>
      </c>
    </row>
    <row r="596" spans="2:8">
      <c r="B596" s="60"/>
      <c r="C596" s="60"/>
      <c r="G596" s="44">
        <f t="shared" si="7"/>
        <v>0</v>
      </c>
      <c r="H596" s="44">
        <f t="shared" si="7"/>
        <v>0</v>
      </c>
    </row>
    <row r="597" spans="2:8">
      <c r="B597" s="60"/>
      <c r="C597" s="60"/>
      <c r="G597" s="44">
        <f t="shared" si="7"/>
        <v>0</v>
      </c>
      <c r="H597" s="44">
        <f t="shared" si="7"/>
        <v>0</v>
      </c>
    </row>
    <row r="598" spans="2:8">
      <c r="B598" s="60"/>
      <c r="C598" s="60"/>
      <c r="G598" s="44">
        <f t="shared" si="7"/>
        <v>0</v>
      </c>
      <c r="H598" s="44">
        <f t="shared" si="7"/>
        <v>0</v>
      </c>
    </row>
    <row r="599" spans="2:8">
      <c r="B599" s="60"/>
      <c r="C599" s="60"/>
      <c r="G599" s="44">
        <f t="shared" si="7"/>
        <v>0</v>
      </c>
      <c r="H599" s="44">
        <f t="shared" si="7"/>
        <v>0</v>
      </c>
    </row>
    <row r="600" spans="2:8">
      <c r="B600" s="60"/>
      <c r="C600" s="60"/>
      <c r="G600" s="44">
        <f t="shared" ref="G600:H663" si="8">E600*6.55957</f>
        <v>0</v>
      </c>
      <c r="H600" s="44">
        <f t="shared" si="8"/>
        <v>0</v>
      </c>
    </row>
    <row r="601" spans="2:8">
      <c r="B601" s="60"/>
      <c r="C601" s="60"/>
      <c r="G601" s="44">
        <f t="shared" si="8"/>
        <v>0</v>
      </c>
      <c r="H601" s="44">
        <f t="shared" si="8"/>
        <v>0</v>
      </c>
    </row>
    <row r="602" spans="2:8">
      <c r="B602" s="60"/>
      <c r="C602" s="60"/>
      <c r="G602" s="44">
        <f t="shared" si="8"/>
        <v>0</v>
      </c>
      <c r="H602" s="44">
        <f t="shared" si="8"/>
        <v>0</v>
      </c>
    </row>
    <row r="603" spans="2:8">
      <c r="B603" s="60"/>
      <c r="C603" s="60"/>
      <c r="G603" s="44">
        <f t="shared" si="8"/>
        <v>0</v>
      </c>
      <c r="H603" s="44">
        <f t="shared" si="8"/>
        <v>0</v>
      </c>
    </row>
    <row r="604" spans="2:8">
      <c r="B604" s="60"/>
      <c r="C604" s="60"/>
      <c r="G604" s="44">
        <f t="shared" si="8"/>
        <v>0</v>
      </c>
      <c r="H604" s="44">
        <f t="shared" si="8"/>
        <v>0</v>
      </c>
    </row>
    <row r="605" spans="2:8">
      <c r="B605" s="60"/>
      <c r="C605" s="60"/>
      <c r="G605" s="44">
        <f t="shared" si="8"/>
        <v>0</v>
      </c>
      <c r="H605" s="44">
        <f t="shared" si="8"/>
        <v>0</v>
      </c>
    </row>
    <row r="606" spans="2:8">
      <c r="B606" s="60"/>
      <c r="C606" s="60"/>
      <c r="G606" s="44">
        <f t="shared" si="8"/>
        <v>0</v>
      </c>
      <c r="H606" s="44">
        <f t="shared" si="8"/>
        <v>0</v>
      </c>
    </row>
    <row r="607" spans="2:8">
      <c r="B607" s="60"/>
      <c r="C607" s="60"/>
      <c r="G607" s="44">
        <f t="shared" si="8"/>
        <v>0</v>
      </c>
      <c r="H607" s="44">
        <f t="shared" si="8"/>
        <v>0</v>
      </c>
    </row>
    <row r="608" spans="2:8">
      <c r="B608" s="60"/>
      <c r="C608" s="60"/>
      <c r="G608" s="44">
        <f t="shared" si="8"/>
        <v>0</v>
      </c>
      <c r="H608" s="44">
        <f t="shared" si="8"/>
        <v>0</v>
      </c>
    </row>
    <row r="609" spans="2:8">
      <c r="B609" s="60"/>
      <c r="C609" s="60"/>
      <c r="G609" s="44">
        <f t="shared" si="8"/>
        <v>0</v>
      </c>
      <c r="H609" s="44">
        <f t="shared" si="8"/>
        <v>0</v>
      </c>
    </row>
    <row r="610" spans="2:8">
      <c r="B610" s="60"/>
      <c r="C610" s="60"/>
      <c r="G610" s="44">
        <f t="shared" si="8"/>
        <v>0</v>
      </c>
      <c r="H610" s="44">
        <f t="shared" si="8"/>
        <v>0</v>
      </c>
    </row>
    <row r="611" spans="2:8">
      <c r="B611" s="60"/>
      <c r="C611" s="60"/>
      <c r="G611" s="44">
        <f t="shared" si="8"/>
        <v>0</v>
      </c>
      <c r="H611" s="44">
        <f t="shared" si="8"/>
        <v>0</v>
      </c>
    </row>
    <row r="612" spans="2:8">
      <c r="B612" s="60"/>
      <c r="C612" s="60"/>
      <c r="G612" s="44">
        <f t="shared" si="8"/>
        <v>0</v>
      </c>
      <c r="H612" s="44">
        <f t="shared" si="8"/>
        <v>0</v>
      </c>
    </row>
    <row r="613" spans="2:8">
      <c r="B613" s="60"/>
      <c r="C613" s="60"/>
      <c r="G613" s="44">
        <f t="shared" si="8"/>
        <v>0</v>
      </c>
      <c r="H613" s="44">
        <f t="shared" si="8"/>
        <v>0</v>
      </c>
    </row>
    <row r="614" spans="2:8">
      <c r="B614" s="60"/>
      <c r="C614" s="60"/>
      <c r="G614" s="44">
        <f t="shared" si="8"/>
        <v>0</v>
      </c>
      <c r="H614" s="44">
        <f t="shared" si="8"/>
        <v>0</v>
      </c>
    </row>
    <row r="615" spans="2:8">
      <c r="B615" s="60"/>
      <c r="C615" s="60"/>
      <c r="G615" s="44">
        <f t="shared" si="8"/>
        <v>0</v>
      </c>
      <c r="H615" s="44">
        <f t="shared" si="8"/>
        <v>0</v>
      </c>
    </row>
    <row r="616" spans="2:8">
      <c r="B616" s="60"/>
      <c r="C616" s="60"/>
      <c r="G616" s="44">
        <f t="shared" si="8"/>
        <v>0</v>
      </c>
      <c r="H616" s="44">
        <f t="shared" si="8"/>
        <v>0</v>
      </c>
    </row>
    <row r="617" spans="2:8">
      <c r="B617" s="60"/>
      <c r="C617" s="60"/>
      <c r="G617" s="44">
        <f t="shared" si="8"/>
        <v>0</v>
      </c>
      <c r="H617" s="44">
        <f t="shared" si="8"/>
        <v>0</v>
      </c>
    </row>
    <row r="618" spans="2:8">
      <c r="B618" s="60"/>
      <c r="C618" s="60"/>
      <c r="G618" s="44">
        <f t="shared" si="8"/>
        <v>0</v>
      </c>
      <c r="H618" s="44">
        <f t="shared" si="8"/>
        <v>0</v>
      </c>
    </row>
    <row r="619" spans="2:8">
      <c r="B619" s="60"/>
      <c r="C619" s="60"/>
      <c r="G619" s="44">
        <f t="shared" si="8"/>
        <v>0</v>
      </c>
      <c r="H619" s="44">
        <f t="shared" si="8"/>
        <v>0</v>
      </c>
    </row>
    <row r="620" spans="2:8">
      <c r="B620" s="60"/>
      <c r="C620" s="60"/>
      <c r="G620" s="44">
        <f t="shared" si="8"/>
        <v>0</v>
      </c>
      <c r="H620" s="44">
        <f t="shared" si="8"/>
        <v>0</v>
      </c>
    </row>
    <row r="621" spans="2:8">
      <c r="B621" s="60"/>
      <c r="C621" s="60"/>
      <c r="G621" s="44">
        <f t="shared" si="8"/>
        <v>0</v>
      </c>
      <c r="H621" s="44">
        <f t="shared" si="8"/>
        <v>0</v>
      </c>
    </row>
    <row r="622" spans="2:8">
      <c r="B622" s="60"/>
      <c r="C622" s="60"/>
      <c r="G622" s="44">
        <f t="shared" si="8"/>
        <v>0</v>
      </c>
      <c r="H622" s="44">
        <f t="shared" si="8"/>
        <v>0</v>
      </c>
    </row>
    <row r="623" spans="2:8">
      <c r="B623" s="60"/>
      <c r="C623" s="60"/>
      <c r="G623" s="44">
        <f t="shared" si="8"/>
        <v>0</v>
      </c>
      <c r="H623" s="44">
        <f t="shared" si="8"/>
        <v>0</v>
      </c>
    </row>
    <row r="624" spans="2:8">
      <c r="B624" s="60"/>
      <c r="C624" s="60"/>
      <c r="G624" s="44">
        <f t="shared" si="8"/>
        <v>0</v>
      </c>
      <c r="H624" s="44">
        <f t="shared" si="8"/>
        <v>0</v>
      </c>
    </row>
    <row r="625" spans="2:8">
      <c r="B625" s="60"/>
      <c r="C625" s="60"/>
      <c r="G625" s="44">
        <f t="shared" si="8"/>
        <v>0</v>
      </c>
      <c r="H625" s="44">
        <f t="shared" si="8"/>
        <v>0</v>
      </c>
    </row>
    <row r="626" spans="2:8">
      <c r="B626" s="60"/>
      <c r="C626" s="60"/>
      <c r="G626" s="44">
        <f t="shared" si="8"/>
        <v>0</v>
      </c>
      <c r="H626" s="44">
        <f t="shared" si="8"/>
        <v>0</v>
      </c>
    </row>
    <row r="627" spans="2:8">
      <c r="B627" s="60"/>
      <c r="C627" s="60"/>
      <c r="G627" s="44">
        <f t="shared" si="8"/>
        <v>0</v>
      </c>
      <c r="H627" s="44">
        <f t="shared" si="8"/>
        <v>0</v>
      </c>
    </row>
    <row r="628" spans="2:8">
      <c r="B628" s="60"/>
      <c r="C628" s="60"/>
      <c r="G628" s="44">
        <f t="shared" si="8"/>
        <v>0</v>
      </c>
      <c r="H628" s="44">
        <f t="shared" si="8"/>
        <v>0</v>
      </c>
    </row>
    <row r="629" spans="2:8">
      <c r="B629" s="60"/>
      <c r="C629" s="60"/>
      <c r="G629" s="44">
        <f t="shared" si="8"/>
        <v>0</v>
      </c>
      <c r="H629" s="44">
        <f t="shared" si="8"/>
        <v>0</v>
      </c>
    </row>
    <row r="630" spans="2:8">
      <c r="B630" s="60"/>
      <c r="C630" s="60"/>
      <c r="G630" s="44">
        <f t="shared" si="8"/>
        <v>0</v>
      </c>
      <c r="H630" s="44">
        <f t="shared" si="8"/>
        <v>0</v>
      </c>
    </row>
    <row r="631" spans="2:8">
      <c r="B631" s="60"/>
      <c r="C631" s="60"/>
      <c r="G631" s="44">
        <f t="shared" si="8"/>
        <v>0</v>
      </c>
      <c r="H631" s="44">
        <f t="shared" si="8"/>
        <v>0</v>
      </c>
    </row>
    <row r="632" spans="2:8">
      <c r="B632" s="60"/>
      <c r="C632" s="60"/>
      <c r="G632" s="44">
        <f t="shared" si="8"/>
        <v>0</v>
      </c>
      <c r="H632" s="44">
        <f t="shared" si="8"/>
        <v>0</v>
      </c>
    </row>
    <row r="633" spans="2:8">
      <c r="B633" s="60"/>
      <c r="C633" s="60"/>
      <c r="G633" s="44">
        <f t="shared" si="8"/>
        <v>0</v>
      </c>
      <c r="H633" s="44">
        <f t="shared" si="8"/>
        <v>0</v>
      </c>
    </row>
    <row r="634" spans="2:8">
      <c r="B634" s="60"/>
      <c r="C634" s="60"/>
      <c r="G634" s="44">
        <f t="shared" si="8"/>
        <v>0</v>
      </c>
      <c r="H634" s="44">
        <f t="shared" si="8"/>
        <v>0</v>
      </c>
    </row>
    <row r="635" spans="2:8">
      <c r="B635" s="60"/>
      <c r="C635" s="60"/>
      <c r="G635" s="44">
        <f t="shared" si="8"/>
        <v>0</v>
      </c>
      <c r="H635" s="44">
        <f t="shared" si="8"/>
        <v>0</v>
      </c>
    </row>
    <row r="636" spans="2:8">
      <c r="B636" s="60"/>
      <c r="C636" s="60"/>
      <c r="G636" s="44">
        <f t="shared" si="8"/>
        <v>0</v>
      </c>
      <c r="H636" s="44">
        <f t="shared" si="8"/>
        <v>0</v>
      </c>
    </row>
    <row r="637" spans="2:8">
      <c r="B637" s="60"/>
      <c r="C637" s="60"/>
      <c r="G637" s="44">
        <f t="shared" si="8"/>
        <v>0</v>
      </c>
      <c r="H637" s="44">
        <f t="shared" si="8"/>
        <v>0</v>
      </c>
    </row>
    <row r="638" spans="2:8">
      <c r="B638" s="60"/>
      <c r="C638" s="60"/>
      <c r="G638" s="44">
        <f t="shared" si="8"/>
        <v>0</v>
      </c>
      <c r="H638" s="44">
        <f t="shared" si="8"/>
        <v>0</v>
      </c>
    </row>
    <row r="639" spans="2:8">
      <c r="B639" s="60"/>
      <c r="C639" s="60"/>
      <c r="G639" s="44">
        <f t="shared" si="8"/>
        <v>0</v>
      </c>
      <c r="H639" s="44">
        <f t="shared" si="8"/>
        <v>0</v>
      </c>
    </row>
    <row r="640" spans="2:8">
      <c r="B640" s="60"/>
      <c r="C640" s="60"/>
      <c r="G640" s="44">
        <f t="shared" si="8"/>
        <v>0</v>
      </c>
      <c r="H640" s="44">
        <f t="shared" si="8"/>
        <v>0</v>
      </c>
    </row>
    <row r="641" spans="2:8">
      <c r="B641" s="60"/>
      <c r="C641" s="60"/>
      <c r="G641" s="44">
        <f t="shared" si="8"/>
        <v>0</v>
      </c>
      <c r="H641" s="44">
        <f t="shared" si="8"/>
        <v>0</v>
      </c>
    </row>
    <row r="642" spans="2:8">
      <c r="B642" s="60"/>
      <c r="C642" s="60"/>
      <c r="G642" s="44">
        <f t="shared" si="8"/>
        <v>0</v>
      </c>
      <c r="H642" s="44">
        <f t="shared" si="8"/>
        <v>0</v>
      </c>
    </row>
    <row r="643" spans="2:8">
      <c r="B643" s="60"/>
      <c r="C643" s="60"/>
      <c r="G643" s="44">
        <f t="shared" si="8"/>
        <v>0</v>
      </c>
      <c r="H643" s="44">
        <f t="shared" si="8"/>
        <v>0</v>
      </c>
    </row>
    <row r="644" spans="2:8">
      <c r="B644" s="60"/>
      <c r="C644" s="60"/>
      <c r="G644" s="44">
        <f t="shared" si="8"/>
        <v>0</v>
      </c>
      <c r="H644" s="44">
        <f t="shared" si="8"/>
        <v>0</v>
      </c>
    </row>
    <row r="645" spans="2:8">
      <c r="B645" s="60"/>
      <c r="C645" s="60"/>
      <c r="G645" s="44">
        <f t="shared" si="8"/>
        <v>0</v>
      </c>
      <c r="H645" s="44">
        <f t="shared" si="8"/>
        <v>0</v>
      </c>
    </row>
    <row r="646" spans="2:8">
      <c r="B646" s="60"/>
      <c r="C646" s="60"/>
      <c r="G646" s="44">
        <f t="shared" si="8"/>
        <v>0</v>
      </c>
      <c r="H646" s="44">
        <f t="shared" si="8"/>
        <v>0</v>
      </c>
    </row>
    <row r="647" spans="2:8">
      <c r="B647" s="60"/>
      <c r="C647" s="60"/>
      <c r="G647" s="44">
        <f t="shared" si="8"/>
        <v>0</v>
      </c>
      <c r="H647" s="44">
        <f t="shared" si="8"/>
        <v>0</v>
      </c>
    </row>
    <row r="648" spans="2:8">
      <c r="B648" s="60"/>
      <c r="C648" s="60"/>
      <c r="G648" s="44">
        <f t="shared" si="8"/>
        <v>0</v>
      </c>
      <c r="H648" s="44">
        <f t="shared" si="8"/>
        <v>0</v>
      </c>
    </row>
    <row r="649" spans="2:8">
      <c r="B649" s="60"/>
      <c r="C649" s="60"/>
      <c r="G649" s="44">
        <f t="shared" si="8"/>
        <v>0</v>
      </c>
      <c r="H649" s="44">
        <f t="shared" si="8"/>
        <v>0</v>
      </c>
    </row>
    <row r="650" spans="2:8">
      <c r="B650" s="60"/>
      <c r="C650" s="60"/>
      <c r="G650" s="44">
        <f t="shared" si="8"/>
        <v>0</v>
      </c>
      <c r="H650" s="44">
        <f t="shared" si="8"/>
        <v>0</v>
      </c>
    </row>
    <row r="651" spans="2:8">
      <c r="B651" s="60"/>
      <c r="C651" s="60"/>
      <c r="G651" s="44">
        <f t="shared" si="8"/>
        <v>0</v>
      </c>
      <c r="H651" s="44">
        <f t="shared" si="8"/>
        <v>0</v>
      </c>
    </row>
    <row r="652" spans="2:8">
      <c r="B652" s="60"/>
      <c r="C652" s="60"/>
      <c r="G652" s="44">
        <f t="shared" si="8"/>
        <v>0</v>
      </c>
      <c r="H652" s="44">
        <f t="shared" si="8"/>
        <v>0</v>
      </c>
    </row>
    <row r="653" spans="2:8">
      <c r="B653" s="60"/>
      <c r="C653" s="60"/>
      <c r="G653" s="44">
        <f t="shared" si="8"/>
        <v>0</v>
      </c>
      <c r="H653" s="44">
        <f t="shared" si="8"/>
        <v>0</v>
      </c>
    </row>
    <row r="654" spans="2:8">
      <c r="B654" s="60"/>
      <c r="C654" s="60"/>
      <c r="G654" s="44">
        <f t="shared" si="8"/>
        <v>0</v>
      </c>
      <c r="H654" s="44">
        <f t="shared" si="8"/>
        <v>0</v>
      </c>
    </row>
    <row r="655" spans="2:8">
      <c r="B655" s="60"/>
      <c r="C655" s="60"/>
      <c r="G655" s="44">
        <f t="shared" si="8"/>
        <v>0</v>
      </c>
      <c r="H655" s="44">
        <f t="shared" si="8"/>
        <v>0</v>
      </c>
    </row>
    <row r="656" spans="2:8">
      <c r="B656" s="60"/>
      <c r="C656" s="60"/>
      <c r="G656" s="44">
        <f t="shared" si="8"/>
        <v>0</v>
      </c>
      <c r="H656" s="44">
        <f t="shared" si="8"/>
        <v>0</v>
      </c>
    </row>
    <row r="657" spans="2:8">
      <c r="B657" s="60"/>
      <c r="C657" s="60"/>
      <c r="G657" s="44">
        <f t="shared" si="8"/>
        <v>0</v>
      </c>
      <c r="H657" s="44">
        <f t="shared" si="8"/>
        <v>0</v>
      </c>
    </row>
    <row r="658" spans="2:8">
      <c r="B658" s="60"/>
      <c r="C658" s="60"/>
      <c r="G658" s="44">
        <f t="shared" si="8"/>
        <v>0</v>
      </c>
      <c r="H658" s="44">
        <f t="shared" si="8"/>
        <v>0</v>
      </c>
    </row>
    <row r="659" spans="2:8">
      <c r="B659" s="60"/>
      <c r="C659" s="60"/>
      <c r="G659" s="44">
        <f t="shared" si="8"/>
        <v>0</v>
      </c>
      <c r="H659" s="44">
        <f t="shared" si="8"/>
        <v>0</v>
      </c>
    </row>
    <row r="660" spans="2:8">
      <c r="B660" s="60"/>
      <c r="C660" s="60"/>
      <c r="G660" s="44">
        <f t="shared" si="8"/>
        <v>0</v>
      </c>
      <c r="H660" s="44">
        <f t="shared" si="8"/>
        <v>0</v>
      </c>
    </row>
    <row r="661" spans="2:8">
      <c r="B661" s="60"/>
      <c r="C661" s="60"/>
      <c r="G661" s="44">
        <f t="shared" si="8"/>
        <v>0</v>
      </c>
      <c r="H661" s="44">
        <f t="shared" si="8"/>
        <v>0</v>
      </c>
    </row>
    <row r="662" spans="2:8">
      <c r="B662" s="60"/>
      <c r="C662" s="60"/>
      <c r="G662" s="44">
        <f t="shared" si="8"/>
        <v>0</v>
      </c>
      <c r="H662" s="44">
        <f t="shared" si="8"/>
        <v>0</v>
      </c>
    </row>
    <row r="663" spans="2:8">
      <c r="B663" s="60"/>
      <c r="C663" s="60"/>
      <c r="G663" s="44">
        <f t="shared" si="8"/>
        <v>0</v>
      </c>
      <c r="H663" s="44">
        <f t="shared" si="8"/>
        <v>0</v>
      </c>
    </row>
    <row r="664" spans="2:8">
      <c r="B664" s="60"/>
      <c r="C664" s="60"/>
      <c r="G664" s="44">
        <f t="shared" ref="G664:H727" si="9">E664*6.55957</f>
        <v>0</v>
      </c>
      <c r="H664" s="44">
        <f t="shared" si="9"/>
        <v>0</v>
      </c>
    </row>
    <row r="665" spans="2:8">
      <c r="B665" s="60"/>
      <c r="C665" s="60"/>
      <c r="G665" s="44">
        <f t="shared" si="9"/>
        <v>0</v>
      </c>
      <c r="H665" s="44">
        <f t="shared" si="9"/>
        <v>0</v>
      </c>
    </row>
    <row r="666" spans="2:8">
      <c r="B666" s="60"/>
      <c r="C666" s="60"/>
      <c r="G666" s="44">
        <f t="shared" si="9"/>
        <v>0</v>
      </c>
      <c r="H666" s="44">
        <f t="shared" si="9"/>
        <v>0</v>
      </c>
    </row>
    <row r="667" spans="2:8">
      <c r="B667" s="60"/>
      <c r="C667" s="60"/>
      <c r="G667" s="44">
        <f t="shared" si="9"/>
        <v>0</v>
      </c>
      <c r="H667" s="44">
        <f t="shared" si="9"/>
        <v>0</v>
      </c>
    </row>
    <row r="668" spans="2:8">
      <c r="B668" s="60"/>
      <c r="C668" s="60"/>
      <c r="G668" s="44">
        <f t="shared" si="9"/>
        <v>0</v>
      </c>
      <c r="H668" s="44">
        <f t="shared" si="9"/>
        <v>0</v>
      </c>
    </row>
    <row r="669" spans="2:8">
      <c r="B669" s="60"/>
      <c r="C669" s="60"/>
      <c r="G669" s="44">
        <f t="shared" si="9"/>
        <v>0</v>
      </c>
      <c r="H669" s="44">
        <f t="shared" si="9"/>
        <v>0</v>
      </c>
    </row>
    <row r="670" spans="2:8">
      <c r="B670" s="60"/>
      <c r="C670" s="60"/>
      <c r="G670" s="44">
        <f t="shared" si="9"/>
        <v>0</v>
      </c>
      <c r="H670" s="44">
        <f t="shared" si="9"/>
        <v>0</v>
      </c>
    </row>
    <row r="671" spans="2:8">
      <c r="B671" s="60"/>
      <c r="C671" s="60"/>
      <c r="G671" s="44">
        <f t="shared" si="9"/>
        <v>0</v>
      </c>
      <c r="H671" s="44">
        <f t="shared" si="9"/>
        <v>0</v>
      </c>
    </row>
    <row r="672" spans="2:8">
      <c r="B672" s="60"/>
      <c r="C672" s="60"/>
      <c r="G672" s="44">
        <f t="shared" si="9"/>
        <v>0</v>
      </c>
      <c r="H672" s="44">
        <f t="shared" si="9"/>
        <v>0</v>
      </c>
    </row>
    <row r="673" spans="2:8">
      <c r="B673" s="60"/>
      <c r="C673" s="60"/>
      <c r="G673" s="44">
        <f t="shared" si="9"/>
        <v>0</v>
      </c>
      <c r="H673" s="44">
        <f t="shared" si="9"/>
        <v>0</v>
      </c>
    </row>
    <row r="674" spans="2:8">
      <c r="B674" s="60"/>
      <c r="C674" s="60"/>
      <c r="G674" s="44">
        <f t="shared" si="9"/>
        <v>0</v>
      </c>
      <c r="H674" s="44">
        <f t="shared" si="9"/>
        <v>0</v>
      </c>
    </row>
    <row r="675" spans="2:8">
      <c r="B675" s="60"/>
      <c r="C675" s="60"/>
      <c r="G675" s="44">
        <f t="shared" si="9"/>
        <v>0</v>
      </c>
      <c r="H675" s="44">
        <f t="shared" si="9"/>
        <v>0</v>
      </c>
    </row>
    <row r="676" spans="2:8">
      <c r="B676" s="60"/>
      <c r="C676" s="60"/>
      <c r="G676" s="44">
        <f t="shared" si="9"/>
        <v>0</v>
      </c>
      <c r="H676" s="44">
        <f t="shared" si="9"/>
        <v>0</v>
      </c>
    </row>
    <row r="677" spans="2:8">
      <c r="B677" s="60"/>
      <c r="C677" s="60"/>
      <c r="G677" s="44">
        <f t="shared" si="9"/>
        <v>0</v>
      </c>
      <c r="H677" s="44">
        <f t="shared" si="9"/>
        <v>0</v>
      </c>
    </row>
    <row r="678" spans="2:8">
      <c r="B678" s="60"/>
      <c r="C678" s="60"/>
      <c r="G678" s="44">
        <f t="shared" si="9"/>
        <v>0</v>
      </c>
      <c r="H678" s="44">
        <f t="shared" si="9"/>
        <v>0</v>
      </c>
    </row>
    <row r="679" spans="2:8">
      <c r="B679" s="60"/>
      <c r="C679" s="60"/>
      <c r="G679" s="44">
        <f t="shared" si="9"/>
        <v>0</v>
      </c>
      <c r="H679" s="44">
        <f t="shared" si="9"/>
        <v>0</v>
      </c>
    </row>
    <row r="680" spans="2:8">
      <c r="B680" s="60"/>
      <c r="C680" s="60"/>
      <c r="G680" s="44">
        <f t="shared" si="9"/>
        <v>0</v>
      </c>
      <c r="H680" s="44">
        <f t="shared" si="9"/>
        <v>0</v>
      </c>
    </row>
    <row r="681" spans="2:8">
      <c r="B681" s="60"/>
      <c r="C681" s="60"/>
      <c r="G681" s="44">
        <f t="shared" si="9"/>
        <v>0</v>
      </c>
      <c r="H681" s="44">
        <f t="shared" si="9"/>
        <v>0</v>
      </c>
    </row>
    <row r="682" spans="2:8">
      <c r="B682" s="60"/>
      <c r="C682" s="60"/>
      <c r="G682" s="44">
        <f t="shared" si="9"/>
        <v>0</v>
      </c>
      <c r="H682" s="44">
        <f t="shared" si="9"/>
        <v>0</v>
      </c>
    </row>
    <row r="683" spans="2:8">
      <c r="B683" s="60"/>
      <c r="C683" s="60"/>
      <c r="G683" s="44">
        <f t="shared" si="9"/>
        <v>0</v>
      </c>
      <c r="H683" s="44">
        <f t="shared" si="9"/>
        <v>0</v>
      </c>
    </row>
    <row r="684" spans="2:8">
      <c r="B684" s="60"/>
      <c r="C684" s="60"/>
      <c r="G684" s="44">
        <f t="shared" si="9"/>
        <v>0</v>
      </c>
      <c r="H684" s="44">
        <f t="shared" si="9"/>
        <v>0</v>
      </c>
    </row>
    <row r="685" spans="2:8">
      <c r="B685" s="60"/>
      <c r="C685" s="60"/>
      <c r="G685" s="44">
        <f t="shared" si="9"/>
        <v>0</v>
      </c>
      <c r="H685" s="44">
        <f t="shared" si="9"/>
        <v>0</v>
      </c>
    </row>
    <row r="686" spans="2:8">
      <c r="B686" s="60"/>
      <c r="C686" s="60"/>
      <c r="G686" s="44">
        <f t="shared" si="9"/>
        <v>0</v>
      </c>
      <c r="H686" s="44">
        <f t="shared" si="9"/>
        <v>0</v>
      </c>
    </row>
    <row r="687" spans="2:8">
      <c r="B687" s="60"/>
      <c r="C687" s="60"/>
      <c r="G687" s="44">
        <f t="shared" si="9"/>
        <v>0</v>
      </c>
      <c r="H687" s="44">
        <f t="shared" si="9"/>
        <v>0</v>
      </c>
    </row>
    <row r="688" spans="2:8">
      <c r="B688" s="60"/>
      <c r="C688" s="60"/>
      <c r="G688" s="44">
        <f t="shared" si="9"/>
        <v>0</v>
      </c>
      <c r="H688" s="44">
        <f t="shared" si="9"/>
        <v>0</v>
      </c>
    </row>
    <row r="689" spans="2:8">
      <c r="B689" s="60"/>
      <c r="C689" s="60"/>
      <c r="G689" s="44">
        <f t="shared" si="9"/>
        <v>0</v>
      </c>
      <c r="H689" s="44">
        <f t="shared" si="9"/>
        <v>0</v>
      </c>
    </row>
    <row r="690" spans="2:8">
      <c r="B690" s="60"/>
      <c r="C690" s="60"/>
      <c r="G690" s="44">
        <f t="shared" si="9"/>
        <v>0</v>
      </c>
      <c r="H690" s="44">
        <f t="shared" si="9"/>
        <v>0</v>
      </c>
    </row>
    <row r="691" spans="2:8">
      <c r="B691" s="60"/>
      <c r="C691" s="60"/>
      <c r="G691" s="44">
        <f t="shared" si="9"/>
        <v>0</v>
      </c>
      <c r="H691" s="44">
        <f t="shared" si="9"/>
        <v>0</v>
      </c>
    </row>
    <row r="692" spans="2:8">
      <c r="B692" s="60"/>
      <c r="C692" s="60"/>
      <c r="G692" s="44">
        <f t="shared" si="9"/>
        <v>0</v>
      </c>
      <c r="H692" s="44">
        <f t="shared" si="9"/>
        <v>0</v>
      </c>
    </row>
    <row r="693" spans="2:8">
      <c r="B693" s="60"/>
      <c r="C693" s="60"/>
      <c r="G693" s="44">
        <f t="shared" si="9"/>
        <v>0</v>
      </c>
      <c r="H693" s="44">
        <f t="shared" si="9"/>
        <v>0</v>
      </c>
    </row>
    <row r="694" spans="2:8">
      <c r="B694" s="60"/>
      <c r="C694" s="60"/>
      <c r="G694" s="44">
        <f t="shared" si="9"/>
        <v>0</v>
      </c>
      <c r="H694" s="44">
        <f t="shared" si="9"/>
        <v>0</v>
      </c>
    </row>
    <row r="695" spans="2:8">
      <c r="B695" s="60"/>
      <c r="C695" s="60"/>
      <c r="G695" s="44">
        <f t="shared" si="9"/>
        <v>0</v>
      </c>
      <c r="H695" s="44">
        <f t="shared" si="9"/>
        <v>0</v>
      </c>
    </row>
    <row r="696" spans="2:8">
      <c r="B696" s="60"/>
      <c r="C696" s="60"/>
      <c r="G696" s="44">
        <f t="shared" si="9"/>
        <v>0</v>
      </c>
      <c r="H696" s="44">
        <f t="shared" si="9"/>
        <v>0</v>
      </c>
    </row>
    <row r="697" spans="2:8">
      <c r="B697" s="60"/>
      <c r="C697" s="60"/>
      <c r="G697" s="44">
        <f t="shared" si="9"/>
        <v>0</v>
      </c>
      <c r="H697" s="44">
        <f t="shared" si="9"/>
        <v>0</v>
      </c>
    </row>
    <row r="698" spans="2:8">
      <c r="B698" s="60"/>
      <c r="C698" s="60"/>
      <c r="G698" s="44">
        <f t="shared" si="9"/>
        <v>0</v>
      </c>
      <c r="H698" s="44">
        <f t="shared" si="9"/>
        <v>0</v>
      </c>
    </row>
    <row r="699" spans="2:8">
      <c r="B699" s="60"/>
      <c r="C699" s="60"/>
      <c r="G699" s="44">
        <f t="shared" si="9"/>
        <v>0</v>
      </c>
      <c r="H699" s="44">
        <f t="shared" si="9"/>
        <v>0</v>
      </c>
    </row>
    <row r="700" spans="2:8">
      <c r="B700" s="60"/>
      <c r="C700" s="60"/>
      <c r="G700" s="44">
        <f t="shared" si="9"/>
        <v>0</v>
      </c>
      <c r="H700" s="44">
        <f t="shared" si="9"/>
        <v>0</v>
      </c>
    </row>
    <row r="701" spans="2:8">
      <c r="B701" s="60"/>
      <c r="C701" s="60"/>
      <c r="G701" s="44">
        <f t="shared" si="9"/>
        <v>0</v>
      </c>
      <c r="H701" s="44">
        <f t="shared" si="9"/>
        <v>0</v>
      </c>
    </row>
    <row r="702" spans="2:8">
      <c r="B702" s="60"/>
      <c r="C702" s="60"/>
      <c r="G702" s="44">
        <f t="shared" si="9"/>
        <v>0</v>
      </c>
      <c r="H702" s="44">
        <f t="shared" si="9"/>
        <v>0</v>
      </c>
    </row>
    <row r="703" spans="2:8">
      <c r="B703" s="60"/>
      <c r="C703" s="60"/>
      <c r="G703" s="44">
        <f t="shared" si="9"/>
        <v>0</v>
      </c>
      <c r="H703" s="44">
        <f t="shared" si="9"/>
        <v>0</v>
      </c>
    </row>
    <row r="704" spans="2:8">
      <c r="B704" s="60"/>
      <c r="C704" s="60"/>
      <c r="G704" s="44">
        <f t="shared" si="9"/>
        <v>0</v>
      </c>
      <c r="H704" s="44">
        <f t="shared" si="9"/>
        <v>0</v>
      </c>
    </row>
    <row r="705" spans="2:8">
      <c r="B705" s="60"/>
      <c r="C705" s="60"/>
      <c r="G705" s="44">
        <f t="shared" si="9"/>
        <v>0</v>
      </c>
      <c r="H705" s="44">
        <f t="shared" si="9"/>
        <v>0</v>
      </c>
    </row>
    <row r="706" spans="2:8">
      <c r="B706" s="60"/>
      <c r="C706" s="60"/>
      <c r="G706" s="44">
        <f t="shared" si="9"/>
        <v>0</v>
      </c>
      <c r="H706" s="44">
        <f t="shared" si="9"/>
        <v>0</v>
      </c>
    </row>
    <row r="707" spans="2:8">
      <c r="B707" s="60"/>
      <c r="C707" s="60"/>
      <c r="G707" s="44">
        <f t="shared" si="9"/>
        <v>0</v>
      </c>
      <c r="H707" s="44">
        <f t="shared" si="9"/>
        <v>0</v>
      </c>
    </row>
    <row r="708" spans="2:8">
      <c r="B708" s="60"/>
      <c r="C708" s="60"/>
      <c r="G708" s="44">
        <f t="shared" si="9"/>
        <v>0</v>
      </c>
      <c r="H708" s="44">
        <f t="shared" si="9"/>
        <v>0</v>
      </c>
    </row>
    <row r="709" spans="2:8">
      <c r="B709" s="60"/>
      <c r="C709" s="60"/>
      <c r="G709" s="44">
        <f t="shared" si="9"/>
        <v>0</v>
      </c>
      <c r="H709" s="44">
        <f t="shared" si="9"/>
        <v>0</v>
      </c>
    </row>
    <row r="710" spans="2:8">
      <c r="B710" s="60"/>
      <c r="C710" s="60"/>
      <c r="G710" s="44">
        <f t="shared" si="9"/>
        <v>0</v>
      </c>
      <c r="H710" s="44">
        <f t="shared" si="9"/>
        <v>0</v>
      </c>
    </row>
    <row r="711" spans="2:8">
      <c r="B711" s="60"/>
      <c r="C711" s="60"/>
      <c r="G711" s="44">
        <f t="shared" si="9"/>
        <v>0</v>
      </c>
      <c r="H711" s="44">
        <f t="shared" si="9"/>
        <v>0</v>
      </c>
    </row>
    <row r="712" spans="2:8">
      <c r="B712" s="60"/>
      <c r="C712" s="60"/>
      <c r="G712" s="44">
        <f t="shared" si="9"/>
        <v>0</v>
      </c>
      <c r="H712" s="44">
        <f t="shared" si="9"/>
        <v>0</v>
      </c>
    </row>
    <row r="713" spans="2:8">
      <c r="B713" s="60"/>
      <c r="C713" s="60"/>
      <c r="G713" s="44">
        <f t="shared" si="9"/>
        <v>0</v>
      </c>
      <c r="H713" s="44">
        <f t="shared" si="9"/>
        <v>0</v>
      </c>
    </row>
    <row r="714" spans="2:8">
      <c r="B714" s="60"/>
      <c r="C714" s="60"/>
      <c r="G714" s="44">
        <f t="shared" si="9"/>
        <v>0</v>
      </c>
      <c r="H714" s="44">
        <f t="shared" si="9"/>
        <v>0</v>
      </c>
    </row>
    <row r="715" spans="2:8">
      <c r="B715" s="60"/>
      <c r="C715" s="60"/>
      <c r="G715" s="44">
        <f t="shared" si="9"/>
        <v>0</v>
      </c>
      <c r="H715" s="44">
        <f t="shared" si="9"/>
        <v>0</v>
      </c>
    </row>
    <row r="716" spans="2:8">
      <c r="B716" s="60"/>
      <c r="C716" s="60"/>
      <c r="G716" s="44">
        <f t="shared" si="9"/>
        <v>0</v>
      </c>
      <c r="H716" s="44">
        <f t="shared" si="9"/>
        <v>0</v>
      </c>
    </row>
    <row r="717" spans="2:8">
      <c r="B717" s="60"/>
      <c r="C717" s="60"/>
      <c r="G717" s="44">
        <f t="shared" si="9"/>
        <v>0</v>
      </c>
      <c r="H717" s="44">
        <f t="shared" si="9"/>
        <v>0</v>
      </c>
    </row>
    <row r="718" spans="2:8">
      <c r="B718" s="60"/>
      <c r="C718" s="60"/>
      <c r="G718" s="44">
        <f t="shared" si="9"/>
        <v>0</v>
      </c>
      <c r="H718" s="44">
        <f t="shared" si="9"/>
        <v>0</v>
      </c>
    </row>
    <row r="719" spans="2:8">
      <c r="B719" s="60"/>
      <c r="C719" s="60"/>
      <c r="G719" s="44">
        <f t="shared" si="9"/>
        <v>0</v>
      </c>
      <c r="H719" s="44">
        <f t="shared" si="9"/>
        <v>0</v>
      </c>
    </row>
    <row r="720" spans="2:8">
      <c r="B720" s="60"/>
      <c r="C720" s="60"/>
      <c r="G720" s="44">
        <f t="shared" si="9"/>
        <v>0</v>
      </c>
      <c r="H720" s="44">
        <f t="shared" si="9"/>
        <v>0</v>
      </c>
    </row>
    <row r="721" spans="2:8">
      <c r="B721" s="60"/>
      <c r="C721" s="60"/>
      <c r="G721" s="44">
        <f t="shared" si="9"/>
        <v>0</v>
      </c>
      <c r="H721" s="44">
        <f t="shared" si="9"/>
        <v>0</v>
      </c>
    </row>
    <row r="722" spans="2:8">
      <c r="B722" s="60"/>
      <c r="C722" s="60"/>
      <c r="G722" s="44">
        <f t="shared" si="9"/>
        <v>0</v>
      </c>
      <c r="H722" s="44">
        <f t="shared" si="9"/>
        <v>0</v>
      </c>
    </row>
    <row r="723" spans="2:8">
      <c r="B723" s="60"/>
      <c r="C723" s="60"/>
      <c r="G723" s="44">
        <f t="shared" si="9"/>
        <v>0</v>
      </c>
      <c r="H723" s="44">
        <f t="shared" si="9"/>
        <v>0</v>
      </c>
    </row>
    <row r="724" spans="2:8">
      <c r="B724" s="60"/>
      <c r="C724" s="60"/>
      <c r="G724" s="44">
        <f t="shared" si="9"/>
        <v>0</v>
      </c>
      <c r="H724" s="44">
        <f t="shared" si="9"/>
        <v>0</v>
      </c>
    </row>
    <row r="725" spans="2:8">
      <c r="B725" s="60"/>
      <c r="C725" s="60"/>
      <c r="G725" s="44">
        <f t="shared" si="9"/>
        <v>0</v>
      </c>
      <c r="H725" s="44">
        <f t="shared" si="9"/>
        <v>0</v>
      </c>
    </row>
    <row r="726" spans="2:8">
      <c r="B726" s="60"/>
      <c r="C726" s="60"/>
      <c r="G726" s="44">
        <f t="shared" si="9"/>
        <v>0</v>
      </c>
      <c r="H726" s="44">
        <f t="shared" si="9"/>
        <v>0</v>
      </c>
    </row>
    <row r="727" spans="2:8">
      <c r="B727" s="60"/>
      <c r="C727" s="60"/>
      <c r="G727" s="44">
        <f t="shared" si="9"/>
        <v>0</v>
      </c>
      <c r="H727" s="44">
        <f t="shared" si="9"/>
        <v>0</v>
      </c>
    </row>
    <row r="728" spans="2:8">
      <c r="B728" s="60"/>
      <c r="C728" s="60"/>
      <c r="G728" s="44">
        <f t="shared" ref="G728:H791" si="10">E728*6.55957</f>
        <v>0</v>
      </c>
      <c r="H728" s="44">
        <f t="shared" si="10"/>
        <v>0</v>
      </c>
    </row>
    <row r="729" spans="2:8">
      <c r="B729" s="60"/>
      <c r="C729" s="60"/>
      <c r="G729" s="44">
        <f t="shared" si="10"/>
        <v>0</v>
      </c>
      <c r="H729" s="44">
        <f t="shared" si="10"/>
        <v>0</v>
      </c>
    </row>
    <row r="730" spans="2:8">
      <c r="B730" s="60"/>
      <c r="C730" s="60"/>
      <c r="G730" s="44">
        <f t="shared" si="10"/>
        <v>0</v>
      </c>
      <c r="H730" s="44">
        <f t="shared" si="10"/>
        <v>0</v>
      </c>
    </row>
    <row r="731" spans="2:8">
      <c r="B731" s="60"/>
      <c r="C731" s="60"/>
      <c r="G731" s="44">
        <f t="shared" si="10"/>
        <v>0</v>
      </c>
      <c r="H731" s="44">
        <f t="shared" si="10"/>
        <v>0</v>
      </c>
    </row>
    <row r="732" spans="2:8">
      <c r="B732" s="60"/>
      <c r="C732" s="60"/>
      <c r="G732" s="44">
        <f t="shared" si="10"/>
        <v>0</v>
      </c>
      <c r="H732" s="44">
        <f t="shared" si="10"/>
        <v>0</v>
      </c>
    </row>
    <row r="733" spans="2:8">
      <c r="B733" s="60"/>
      <c r="C733" s="60"/>
      <c r="G733" s="44">
        <f t="shared" si="10"/>
        <v>0</v>
      </c>
      <c r="H733" s="44">
        <f t="shared" si="10"/>
        <v>0</v>
      </c>
    </row>
    <row r="734" spans="2:8">
      <c r="B734" s="60"/>
      <c r="C734" s="60"/>
      <c r="G734" s="44">
        <f t="shared" si="10"/>
        <v>0</v>
      </c>
      <c r="H734" s="44">
        <f t="shared" si="10"/>
        <v>0</v>
      </c>
    </row>
    <row r="735" spans="2:8">
      <c r="B735" s="60"/>
      <c r="C735" s="60"/>
      <c r="G735" s="44">
        <f t="shared" si="10"/>
        <v>0</v>
      </c>
      <c r="H735" s="44">
        <f t="shared" si="10"/>
        <v>0</v>
      </c>
    </row>
    <row r="736" spans="2:8">
      <c r="B736" s="60"/>
      <c r="C736" s="60"/>
      <c r="G736" s="44">
        <f t="shared" si="10"/>
        <v>0</v>
      </c>
      <c r="H736" s="44">
        <f t="shared" si="10"/>
        <v>0</v>
      </c>
    </row>
    <row r="737" spans="2:8">
      <c r="B737" s="60"/>
      <c r="C737" s="60"/>
      <c r="G737" s="44">
        <f t="shared" si="10"/>
        <v>0</v>
      </c>
      <c r="H737" s="44">
        <f t="shared" si="10"/>
        <v>0</v>
      </c>
    </row>
    <row r="738" spans="2:8">
      <c r="B738" s="60"/>
      <c r="C738" s="60"/>
      <c r="G738" s="44">
        <f t="shared" si="10"/>
        <v>0</v>
      </c>
      <c r="H738" s="44">
        <f t="shared" si="10"/>
        <v>0</v>
      </c>
    </row>
    <row r="739" spans="2:8">
      <c r="B739" s="60"/>
      <c r="C739" s="60"/>
      <c r="G739" s="44">
        <f t="shared" si="10"/>
        <v>0</v>
      </c>
      <c r="H739" s="44">
        <f t="shared" si="10"/>
        <v>0</v>
      </c>
    </row>
    <row r="740" spans="2:8">
      <c r="B740" s="60"/>
      <c r="C740" s="60"/>
      <c r="G740" s="44">
        <f t="shared" si="10"/>
        <v>0</v>
      </c>
      <c r="H740" s="44">
        <f t="shared" si="10"/>
        <v>0</v>
      </c>
    </row>
    <row r="741" spans="2:8">
      <c r="B741" s="60"/>
      <c r="C741" s="60"/>
      <c r="G741" s="44">
        <f t="shared" si="10"/>
        <v>0</v>
      </c>
      <c r="H741" s="44">
        <f t="shared" si="10"/>
        <v>0</v>
      </c>
    </row>
    <row r="742" spans="2:8">
      <c r="B742" s="60"/>
      <c r="C742" s="60"/>
      <c r="G742" s="44">
        <f t="shared" si="10"/>
        <v>0</v>
      </c>
      <c r="H742" s="44">
        <f t="shared" si="10"/>
        <v>0</v>
      </c>
    </row>
    <row r="743" spans="2:8">
      <c r="B743" s="60"/>
      <c r="C743" s="60"/>
      <c r="G743" s="44">
        <f t="shared" si="10"/>
        <v>0</v>
      </c>
      <c r="H743" s="44">
        <f t="shared" si="10"/>
        <v>0</v>
      </c>
    </row>
    <row r="744" spans="2:8">
      <c r="B744" s="60"/>
      <c r="C744" s="60"/>
      <c r="G744" s="44">
        <f t="shared" si="10"/>
        <v>0</v>
      </c>
      <c r="H744" s="44">
        <f t="shared" si="10"/>
        <v>0</v>
      </c>
    </row>
    <row r="745" spans="2:8">
      <c r="B745" s="60"/>
      <c r="C745" s="60"/>
      <c r="G745" s="44">
        <f t="shared" si="10"/>
        <v>0</v>
      </c>
      <c r="H745" s="44">
        <f t="shared" si="10"/>
        <v>0</v>
      </c>
    </row>
    <row r="746" spans="2:8">
      <c r="B746" s="60"/>
      <c r="C746" s="60"/>
      <c r="G746" s="44">
        <f t="shared" si="10"/>
        <v>0</v>
      </c>
      <c r="H746" s="44">
        <f t="shared" si="10"/>
        <v>0</v>
      </c>
    </row>
    <row r="747" spans="2:8">
      <c r="B747" s="60"/>
      <c r="C747" s="60"/>
      <c r="G747" s="44">
        <f t="shared" si="10"/>
        <v>0</v>
      </c>
      <c r="H747" s="44">
        <f t="shared" si="10"/>
        <v>0</v>
      </c>
    </row>
    <row r="748" spans="2:8">
      <c r="B748" s="60"/>
      <c r="C748" s="60"/>
      <c r="G748" s="44">
        <f t="shared" si="10"/>
        <v>0</v>
      </c>
      <c r="H748" s="44">
        <f t="shared" si="10"/>
        <v>0</v>
      </c>
    </row>
    <row r="749" spans="2:8">
      <c r="B749" s="60"/>
      <c r="C749" s="60"/>
      <c r="G749" s="44">
        <f t="shared" si="10"/>
        <v>0</v>
      </c>
      <c r="H749" s="44">
        <f t="shared" si="10"/>
        <v>0</v>
      </c>
    </row>
    <row r="750" spans="2:8">
      <c r="B750" s="60"/>
      <c r="C750" s="60"/>
      <c r="G750" s="44">
        <f t="shared" si="10"/>
        <v>0</v>
      </c>
      <c r="H750" s="44">
        <f t="shared" si="10"/>
        <v>0</v>
      </c>
    </row>
    <row r="751" spans="2:8">
      <c r="B751" s="60"/>
      <c r="C751" s="60"/>
      <c r="G751" s="44">
        <f t="shared" si="10"/>
        <v>0</v>
      </c>
      <c r="H751" s="44">
        <f t="shared" si="10"/>
        <v>0</v>
      </c>
    </row>
    <row r="752" spans="2:8">
      <c r="B752" s="60"/>
      <c r="C752" s="60"/>
      <c r="G752" s="44">
        <f t="shared" si="10"/>
        <v>0</v>
      </c>
      <c r="H752" s="44">
        <f t="shared" si="10"/>
        <v>0</v>
      </c>
    </row>
    <row r="753" spans="2:8">
      <c r="B753" s="60"/>
      <c r="C753" s="60"/>
      <c r="G753" s="44">
        <f t="shared" si="10"/>
        <v>0</v>
      </c>
      <c r="H753" s="44">
        <f t="shared" si="10"/>
        <v>0</v>
      </c>
    </row>
    <row r="754" spans="2:8">
      <c r="B754" s="60"/>
      <c r="C754" s="60"/>
      <c r="G754" s="44">
        <f t="shared" si="10"/>
        <v>0</v>
      </c>
      <c r="H754" s="44">
        <f t="shared" si="10"/>
        <v>0</v>
      </c>
    </row>
    <row r="755" spans="2:8">
      <c r="B755" s="60"/>
      <c r="C755" s="60"/>
      <c r="G755" s="44">
        <f t="shared" si="10"/>
        <v>0</v>
      </c>
      <c r="H755" s="44">
        <f t="shared" si="10"/>
        <v>0</v>
      </c>
    </row>
    <row r="756" spans="2:8">
      <c r="B756" s="60"/>
      <c r="C756" s="60"/>
      <c r="G756" s="44">
        <f t="shared" si="10"/>
        <v>0</v>
      </c>
      <c r="H756" s="44">
        <f t="shared" si="10"/>
        <v>0</v>
      </c>
    </row>
    <row r="757" spans="2:8">
      <c r="B757" s="60"/>
      <c r="C757" s="60"/>
      <c r="G757" s="44">
        <f t="shared" si="10"/>
        <v>0</v>
      </c>
      <c r="H757" s="44">
        <f t="shared" si="10"/>
        <v>0</v>
      </c>
    </row>
    <row r="758" spans="2:8">
      <c r="B758" s="60"/>
      <c r="C758" s="60"/>
      <c r="G758" s="44">
        <f t="shared" si="10"/>
        <v>0</v>
      </c>
      <c r="H758" s="44">
        <f t="shared" si="10"/>
        <v>0</v>
      </c>
    </row>
    <row r="759" spans="2:8">
      <c r="B759" s="60"/>
      <c r="C759" s="60"/>
      <c r="G759" s="44">
        <f t="shared" si="10"/>
        <v>0</v>
      </c>
      <c r="H759" s="44">
        <f t="shared" si="10"/>
        <v>0</v>
      </c>
    </row>
    <row r="760" spans="2:8">
      <c r="B760" s="60"/>
      <c r="C760" s="60"/>
      <c r="G760" s="44">
        <f t="shared" si="10"/>
        <v>0</v>
      </c>
      <c r="H760" s="44">
        <f t="shared" si="10"/>
        <v>0</v>
      </c>
    </row>
    <row r="761" spans="2:8">
      <c r="B761" s="60"/>
      <c r="C761" s="60"/>
      <c r="G761" s="44">
        <f t="shared" si="10"/>
        <v>0</v>
      </c>
      <c r="H761" s="44">
        <f t="shared" si="10"/>
        <v>0</v>
      </c>
    </row>
    <row r="762" spans="2:8">
      <c r="B762" s="60"/>
      <c r="C762" s="60"/>
      <c r="G762" s="44">
        <f t="shared" si="10"/>
        <v>0</v>
      </c>
      <c r="H762" s="44">
        <f t="shared" si="10"/>
        <v>0</v>
      </c>
    </row>
    <row r="763" spans="2:8">
      <c r="B763" s="60"/>
      <c r="C763" s="60"/>
      <c r="G763" s="44">
        <f t="shared" si="10"/>
        <v>0</v>
      </c>
      <c r="H763" s="44">
        <f t="shared" si="10"/>
        <v>0</v>
      </c>
    </row>
    <row r="764" spans="2:8">
      <c r="B764" s="60"/>
      <c r="C764" s="60"/>
      <c r="G764" s="44">
        <f t="shared" si="10"/>
        <v>0</v>
      </c>
      <c r="H764" s="44">
        <f t="shared" si="10"/>
        <v>0</v>
      </c>
    </row>
    <row r="765" spans="2:8">
      <c r="B765" s="60"/>
      <c r="C765" s="60"/>
      <c r="G765" s="44">
        <f t="shared" si="10"/>
        <v>0</v>
      </c>
      <c r="H765" s="44">
        <f t="shared" si="10"/>
        <v>0</v>
      </c>
    </row>
    <row r="766" spans="2:8">
      <c r="B766" s="60"/>
      <c r="C766" s="60"/>
      <c r="G766" s="44">
        <f t="shared" si="10"/>
        <v>0</v>
      </c>
      <c r="H766" s="44">
        <f t="shared" si="10"/>
        <v>0</v>
      </c>
    </row>
    <row r="767" spans="2:8">
      <c r="B767" s="60"/>
      <c r="C767" s="60"/>
      <c r="G767" s="44">
        <f t="shared" si="10"/>
        <v>0</v>
      </c>
      <c r="H767" s="44">
        <f t="shared" si="10"/>
        <v>0</v>
      </c>
    </row>
    <row r="768" spans="2:8">
      <c r="B768" s="60"/>
      <c r="C768" s="60"/>
      <c r="G768" s="44">
        <f t="shared" si="10"/>
        <v>0</v>
      </c>
      <c r="H768" s="44">
        <f t="shared" si="10"/>
        <v>0</v>
      </c>
    </row>
    <row r="769" spans="2:8">
      <c r="B769" s="60"/>
      <c r="C769" s="60"/>
      <c r="G769" s="44">
        <f t="shared" si="10"/>
        <v>0</v>
      </c>
      <c r="H769" s="44">
        <f t="shared" si="10"/>
        <v>0</v>
      </c>
    </row>
    <row r="770" spans="2:8">
      <c r="B770" s="60"/>
      <c r="C770" s="60"/>
      <c r="G770" s="44">
        <f t="shared" si="10"/>
        <v>0</v>
      </c>
      <c r="H770" s="44">
        <f t="shared" si="10"/>
        <v>0</v>
      </c>
    </row>
    <row r="771" spans="2:8">
      <c r="B771" s="60"/>
      <c r="C771" s="60"/>
      <c r="G771" s="44">
        <f t="shared" si="10"/>
        <v>0</v>
      </c>
      <c r="H771" s="44">
        <f t="shared" si="10"/>
        <v>0</v>
      </c>
    </row>
    <row r="772" spans="2:8">
      <c r="B772" s="60"/>
      <c r="C772" s="60"/>
      <c r="G772" s="44">
        <f t="shared" si="10"/>
        <v>0</v>
      </c>
      <c r="H772" s="44">
        <f t="shared" si="10"/>
        <v>0</v>
      </c>
    </row>
    <row r="773" spans="2:8">
      <c r="B773" s="60"/>
      <c r="C773" s="60"/>
      <c r="G773" s="44">
        <f t="shared" si="10"/>
        <v>0</v>
      </c>
      <c r="H773" s="44">
        <f t="shared" si="10"/>
        <v>0</v>
      </c>
    </row>
    <row r="774" spans="2:8">
      <c r="B774" s="60"/>
      <c r="C774" s="60"/>
      <c r="G774" s="44">
        <f t="shared" si="10"/>
        <v>0</v>
      </c>
      <c r="H774" s="44">
        <f t="shared" si="10"/>
        <v>0</v>
      </c>
    </row>
    <row r="775" spans="2:8">
      <c r="B775" s="60"/>
      <c r="C775" s="60"/>
      <c r="G775" s="44">
        <f t="shared" si="10"/>
        <v>0</v>
      </c>
      <c r="H775" s="44">
        <f t="shared" si="10"/>
        <v>0</v>
      </c>
    </row>
    <row r="776" spans="2:8">
      <c r="B776" s="60"/>
      <c r="C776" s="60"/>
      <c r="G776" s="44">
        <f t="shared" si="10"/>
        <v>0</v>
      </c>
      <c r="H776" s="44">
        <f t="shared" si="10"/>
        <v>0</v>
      </c>
    </row>
    <row r="777" spans="2:8">
      <c r="B777" s="60"/>
      <c r="C777" s="60"/>
      <c r="G777" s="44">
        <f t="shared" si="10"/>
        <v>0</v>
      </c>
      <c r="H777" s="44">
        <f t="shared" si="10"/>
        <v>0</v>
      </c>
    </row>
    <row r="778" spans="2:8">
      <c r="B778" s="60"/>
      <c r="C778" s="60"/>
      <c r="G778" s="44">
        <f t="shared" si="10"/>
        <v>0</v>
      </c>
      <c r="H778" s="44">
        <f t="shared" si="10"/>
        <v>0</v>
      </c>
    </row>
    <row r="779" spans="2:8">
      <c r="B779" s="60"/>
      <c r="C779" s="60"/>
      <c r="G779" s="44">
        <f t="shared" si="10"/>
        <v>0</v>
      </c>
      <c r="H779" s="44">
        <f t="shared" si="10"/>
        <v>0</v>
      </c>
    </row>
    <row r="780" spans="2:8">
      <c r="B780" s="60"/>
      <c r="C780" s="60"/>
      <c r="G780" s="44">
        <f t="shared" si="10"/>
        <v>0</v>
      </c>
      <c r="H780" s="44">
        <f t="shared" si="10"/>
        <v>0</v>
      </c>
    </row>
    <row r="781" spans="2:8">
      <c r="B781" s="60"/>
      <c r="C781" s="60"/>
      <c r="G781" s="44">
        <f t="shared" si="10"/>
        <v>0</v>
      </c>
      <c r="H781" s="44">
        <f t="shared" si="10"/>
        <v>0</v>
      </c>
    </row>
    <row r="782" spans="2:8">
      <c r="B782" s="60"/>
      <c r="C782" s="60"/>
      <c r="G782" s="44">
        <f t="shared" si="10"/>
        <v>0</v>
      </c>
      <c r="H782" s="44">
        <f t="shared" si="10"/>
        <v>0</v>
      </c>
    </row>
    <row r="783" spans="2:8">
      <c r="B783" s="60"/>
      <c r="C783" s="60"/>
      <c r="G783" s="44">
        <f t="shared" si="10"/>
        <v>0</v>
      </c>
      <c r="H783" s="44">
        <f t="shared" si="10"/>
        <v>0</v>
      </c>
    </row>
    <row r="784" spans="2:8">
      <c r="B784" s="60"/>
      <c r="C784" s="60"/>
      <c r="G784" s="44">
        <f t="shared" si="10"/>
        <v>0</v>
      </c>
      <c r="H784" s="44">
        <f t="shared" si="10"/>
        <v>0</v>
      </c>
    </row>
    <row r="785" spans="2:8">
      <c r="B785" s="60"/>
      <c r="C785" s="60"/>
      <c r="G785" s="44">
        <f t="shared" si="10"/>
        <v>0</v>
      </c>
      <c r="H785" s="44">
        <f t="shared" si="10"/>
        <v>0</v>
      </c>
    </row>
    <row r="786" spans="2:8">
      <c r="B786" s="60"/>
      <c r="C786" s="60"/>
      <c r="G786" s="44">
        <f t="shared" si="10"/>
        <v>0</v>
      </c>
      <c r="H786" s="44">
        <f t="shared" si="10"/>
        <v>0</v>
      </c>
    </row>
    <row r="787" spans="2:8">
      <c r="B787" s="60"/>
      <c r="C787" s="60"/>
      <c r="G787" s="44">
        <f t="shared" si="10"/>
        <v>0</v>
      </c>
      <c r="H787" s="44">
        <f t="shared" si="10"/>
        <v>0</v>
      </c>
    </row>
    <row r="788" spans="2:8">
      <c r="B788" s="60"/>
      <c r="C788" s="60"/>
      <c r="G788" s="44">
        <f t="shared" si="10"/>
        <v>0</v>
      </c>
      <c r="H788" s="44">
        <f t="shared" si="10"/>
        <v>0</v>
      </c>
    </row>
    <row r="789" spans="2:8">
      <c r="B789" s="60"/>
      <c r="C789" s="60"/>
      <c r="G789" s="44">
        <f t="shared" si="10"/>
        <v>0</v>
      </c>
      <c r="H789" s="44">
        <f t="shared" si="10"/>
        <v>0</v>
      </c>
    </row>
    <row r="790" spans="2:8">
      <c r="B790" s="60"/>
      <c r="C790" s="60"/>
      <c r="G790" s="44">
        <f t="shared" si="10"/>
        <v>0</v>
      </c>
      <c r="H790" s="44">
        <f t="shared" si="10"/>
        <v>0</v>
      </c>
    </row>
    <row r="791" spans="2:8">
      <c r="B791" s="60"/>
      <c r="C791" s="60"/>
      <c r="G791" s="44">
        <f t="shared" si="10"/>
        <v>0</v>
      </c>
      <c r="H791" s="44">
        <f t="shared" si="10"/>
        <v>0</v>
      </c>
    </row>
    <row r="792" spans="2:8">
      <c r="B792" s="60"/>
      <c r="C792" s="60"/>
      <c r="G792" s="44">
        <f t="shared" ref="G792:H855" si="11">E792*6.55957</f>
        <v>0</v>
      </c>
      <c r="H792" s="44">
        <f t="shared" si="11"/>
        <v>0</v>
      </c>
    </row>
    <row r="793" spans="2:8">
      <c r="B793" s="60"/>
      <c r="C793" s="60"/>
      <c r="G793" s="44">
        <f t="shared" si="11"/>
        <v>0</v>
      </c>
      <c r="H793" s="44">
        <f t="shared" si="11"/>
        <v>0</v>
      </c>
    </row>
    <row r="794" spans="2:8">
      <c r="B794" s="60"/>
      <c r="C794" s="60"/>
      <c r="G794" s="44">
        <f t="shared" si="11"/>
        <v>0</v>
      </c>
      <c r="H794" s="44">
        <f t="shared" si="11"/>
        <v>0</v>
      </c>
    </row>
    <row r="795" spans="2:8">
      <c r="B795" s="60"/>
      <c r="C795" s="60"/>
      <c r="G795" s="44">
        <f t="shared" si="11"/>
        <v>0</v>
      </c>
      <c r="H795" s="44">
        <f t="shared" si="11"/>
        <v>0</v>
      </c>
    </row>
    <row r="796" spans="2:8">
      <c r="B796" s="60"/>
      <c r="C796" s="60"/>
      <c r="G796" s="44">
        <f t="shared" si="11"/>
        <v>0</v>
      </c>
      <c r="H796" s="44">
        <f t="shared" si="11"/>
        <v>0</v>
      </c>
    </row>
    <row r="797" spans="2:8">
      <c r="B797" s="60"/>
      <c r="C797" s="60"/>
      <c r="G797" s="44">
        <f t="shared" si="11"/>
        <v>0</v>
      </c>
      <c r="H797" s="44">
        <f t="shared" si="11"/>
        <v>0</v>
      </c>
    </row>
    <row r="798" spans="2:8">
      <c r="B798" s="60"/>
      <c r="C798" s="60"/>
      <c r="G798" s="44">
        <f t="shared" si="11"/>
        <v>0</v>
      </c>
      <c r="H798" s="44">
        <f t="shared" si="11"/>
        <v>0</v>
      </c>
    </row>
    <row r="799" spans="2:8">
      <c r="B799" s="60"/>
      <c r="C799" s="60"/>
      <c r="G799" s="44">
        <f t="shared" si="11"/>
        <v>0</v>
      </c>
      <c r="H799" s="44">
        <f t="shared" si="11"/>
        <v>0</v>
      </c>
    </row>
    <row r="800" spans="2:8">
      <c r="B800" s="60"/>
      <c r="C800" s="60"/>
      <c r="G800" s="44">
        <f t="shared" si="11"/>
        <v>0</v>
      </c>
      <c r="H800" s="44">
        <f t="shared" si="11"/>
        <v>0</v>
      </c>
    </row>
    <row r="801" spans="2:8">
      <c r="B801" s="60"/>
      <c r="C801" s="60"/>
      <c r="G801" s="44">
        <f t="shared" si="11"/>
        <v>0</v>
      </c>
      <c r="H801" s="44">
        <f t="shared" si="11"/>
        <v>0</v>
      </c>
    </row>
    <row r="802" spans="2:8">
      <c r="B802" s="60"/>
      <c r="C802" s="60"/>
      <c r="G802" s="44">
        <f t="shared" si="11"/>
        <v>0</v>
      </c>
      <c r="H802" s="44">
        <f t="shared" si="11"/>
        <v>0</v>
      </c>
    </row>
    <row r="803" spans="2:8">
      <c r="B803" s="60"/>
      <c r="C803" s="60"/>
      <c r="G803" s="44">
        <f t="shared" si="11"/>
        <v>0</v>
      </c>
      <c r="H803" s="44">
        <f t="shared" si="11"/>
        <v>0</v>
      </c>
    </row>
    <row r="804" spans="2:8">
      <c r="B804" s="60"/>
      <c r="C804" s="60"/>
      <c r="G804" s="44">
        <f t="shared" si="11"/>
        <v>0</v>
      </c>
      <c r="H804" s="44">
        <f t="shared" si="11"/>
        <v>0</v>
      </c>
    </row>
    <row r="805" spans="2:8">
      <c r="B805" s="60"/>
      <c r="C805" s="60"/>
      <c r="G805" s="44">
        <f t="shared" si="11"/>
        <v>0</v>
      </c>
      <c r="H805" s="44">
        <f t="shared" si="11"/>
        <v>0</v>
      </c>
    </row>
    <row r="806" spans="2:8">
      <c r="B806" s="60"/>
      <c r="C806" s="60"/>
      <c r="G806" s="44">
        <f t="shared" si="11"/>
        <v>0</v>
      </c>
      <c r="H806" s="44">
        <f t="shared" si="11"/>
        <v>0</v>
      </c>
    </row>
    <row r="807" spans="2:8">
      <c r="B807" s="60"/>
      <c r="C807" s="60"/>
      <c r="G807" s="44">
        <f t="shared" si="11"/>
        <v>0</v>
      </c>
      <c r="H807" s="44">
        <f t="shared" si="11"/>
        <v>0</v>
      </c>
    </row>
    <row r="808" spans="2:8">
      <c r="B808" s="60"/>
      <c r="C808" s="60"/>
      <c r="G808" s="44">
        <f t="shared" si="11"/>
        <v>0</v>
      </c>
      <c r="H808" s="44">
        <f t="shared" si="11"/>
        <v>0</v>
      </c>
    </row>
    <row r="809" spans="2:8">
      <c r="B809" s="60"/>
      <c r="C809" s="60"/>
      <c r="G809" s="44">
        <f t="shared" si="11"/>
        <v>0</v>
      </c>
      <c r="H809" s="44">
        <f t="shared" si="11"/>
        <v>0</v>
      </c>
    </row>
    <row r="810" spans="2:8">
      <c r="B810" s="60"/>
      <c r="C810" s="60"/>
      <c r="G810" s="44">
        <f t="shared" si="11"/>
        <v>0</v>
      </c>
      <c r="H810" s="44">
        <f t="shared" si="11"/>
        <v>0</v>
      </c>
    </row>
    <row r="811" spans="2:8">
      <c r="B811" s="60"/>
      <c r="C811" s="60"/>
      <c r="G811" s="44">
        <f t="shared" si="11"/>
        <v>0</v>
      </c>
      <c r="H811" s="44">
        <f t="shared" si="11"/>
        <v>0</v>
      </c>
    </row>
    <row r="812" spans="2:8">
      <c r="B812" s="60"/>
      <c r="C812" s="60"/>
      <c r="G812" s="44">
        <f t="shared" si="11"/>
        <v>0</v>
      </c>
      <c r="H812" s="44">
        <f t="shared" si="11"/>
        <v>0</v>
      </c>
    </row>
    <row r="813" spans="2:8">
      <c r="B813" s="60"/>
      <c r="C813" s="60"/>
      <c r="G813" s="44">
        <f t="shared" si="11"/>
        <v>0</v>
      </c>
      <c r="H813" s="44">
        <f t="shared" si="11"/>
        <v>0</v>
      </c>
    </row>
    <row r="814" spans="2:8">
      <c r="B814" s="60"/>
      <c r="C814" s="60"/>
      <c r="G814" s="44">
        <f t="shared" si="11"/>
        <v>0</v>
      </c>
      <c r="H814" s="44">
        <f t="shared" si="11"/>
        <v>0</v>
      </c>
    </row>
    <row r="815" spans="2:8">
      <c r="B815" s="60"/>
      <c r="C815" s="60"/>
      <c r="G815" s="44">
        <f t="shared" si="11"/>
        <v>0</v>
      </c>
      <c r="H815" s="44">
        <f t="shared" si="11"/>
        <v>0</v>
      </c>
    </row>
    <row r="816" spans="2:8">
      <c r="B816" s="60"/>
      <c r="C816" s="60"/>
      <c r="G816" s="44">
        <f t="shared" si="11"/>
        <v>0</v>
      </c>
      <c r="H816" s="44">
        <f t="shared" si="11"/>
        <v>0</v>
      </c>
    </row>
    <row r="817" spans="2:8">
      <c r="B817" s="60"/>
      <c r="C817" s="60"/>
      <c r="G817" s="44">
        <f t="shared" si="11"/>
        <v>0</v>
      </c>
      <c r="H817" s="44">
        <f t="shared" si="11"/>
        <v>0</v>
      </c>
    </row>
    <row r="818" spans="2:8">
      <c r="B818" s="60"/>
      <c r="C818" s="60"/>
      <c r="G818" s="44">
        <f t="shared" si="11"/>
        <v>0</v>
      </c>
      <c r="H818" s="44">
        <f t="shared" si="11"/>
        <v>0</v>
      </c>
    </row>
    <row r="819" spans="2:8">
      <c r="B819" s="60"/>
      <c r="C819" s="60"/>
      <c r="G819" s="44">
        <f t="shared" si="11"/>
        <v>0</v>
      </c>
      <c r="H819" s="44">
        <f t="shared" si="11"/>
        <v>0</v>
      </c>
    </row>
    <row r="820" spans="2:8">
      <c r="B820" s="60"/>
      <c r="C820" s="60"/>
      <c r="G820" s="44">
        <f t="shared" si="11"/>
        <v>0</v>
      </c>
      <c r="H820" s="44">
        <f t="shared" si="11"/>
        <v>0</v>
      </c>
    </row>
    <row r="821" spans="2:8">
      <c r="B821" s="60"/>
      <c r="C821" s="60"/>
      <c r="G821" s="44">
        <f t="shared" si="11"/>
        <v>0</v>
      </c>
      <c r="H821" s="44">
        <f t="shared" si="11"/>
        <v>0</v>
      </c>
    </row>
    <row r="822" spans="2:8">
      <c r="B822" s="60"/>
      <c r="C822" s="60"/>
      <c r="G822" s="44">
        <f t="shared" si="11"/>
        <v>0</v>
      </c>
      <c r="H822" s="44">
        <f t="shared" si="11"/>
        <v>0</v>
      </c>
    </row>
    <row r="823" spans="2:8">
      <c r="B823" s="60"/>
      <c r="C823" s="60"/>
      <c r="G823" s="44">
        <f t="shared" si="11"/>
        <v>0</v>
      </c>
      <c r="H823" s="44">
        <f t="shared" si="11"/>
        <v>0</v>
      </c>
    </row>
    <row r="824" spans="2:8">
      <c r="B824" s="60"/>
      <c r="C824" s="60"/>
      <c r="G824" s="44">
        <f t="shared" si="11"/>
        <v>0</v>
      </c>
      <c r="H824" s="44">
        <f t="shared" si="11"/>
        <v>0</v>
      </c>
    </row>
    <row r="825" spans="2:8">
      <c r="B825" s="60"/>
      <c r="C825" s="60"/>
      <c r="G825" s="44">
        <f t="shared" si="11"/>
        <v>0</v>
      </c>
      <c r="H825" s="44">
        <f t="shared" si="11"/>
        <v>0</v>
      </c>
    </row>
    <row r="826" spans="2:8">
      <c r="B826" s="60"/>
      <c r="C826" s="60"/>
      <c r="G826" s="44">
        <f t="shared" si="11"/>
        <v>0</v>
      </c>
      <c r="H826" s="44">
        <f t="shared" si="11"/>
        <v>0</v>
      </c>
    </row>
    <row r="827" spans="2:8">
      <c r="B827" s="60"/>
      <c r="C827" s="60"/>
      <c r="G827" s="44">
        <f t="shared" si="11"/>
        <v>0</v>
      </c>
      <c r="H827" s="44">
        <f t="shared" si="11"/>
        <v>0</v>
      </c>
    </row>
    <row r="828" spans="2:8">
      <c r="B828" s="60"/>
      <c r="C828" s="60"/>
      <c r="G828" s="44">
        <f t="shared" si="11"/>
        <v>0</v>
      </c>
      <c r="H828" s="44">
        <f t="shared" si="11"/>
        <v>0</v>
      </c>
    </row>
    <row r="829" spans="2:8">
      <c r="B829" s="60"/>
      <c r="C829" s="60"/>
      <c r="G829" s="44">
        <f t="shared" si="11"/>
        <v>0</v>
      </c>
      <c r="H829" s="44">
        <f t="shared" si="11"/>
        <v>0</v>
      </c>
    </row>
    <row r="830" spans="2:8">
      <c r="B830" s="60"/>
      <c r="C830" s="60"/>
      <c r="G830" s="44">
        <f t="shared" si="11"/>
        <v>0</v>
      </c>
      <c r="H830" s="44">
        <f t="shared" si="11"/>
        <v>0</v>
      </c>
    </row>
    <row r="831" spans="2:8">
      <c r="B831" s="60"/>
      <c r="C831" s="60"/>
      <c r="G831" s="44">
        <f t="shared" si="11"/>
        <v>0</v>
      </c>
      <c r="H831" s="44">
        <f t="shared" si="11"/>
        <v>0</v>
      </c>
    </row>
    <row r="832" spans="2:8">
      <c r="B832" s="60"/>
      <c r="C832" s="60"/>
      <c r="G832" s="44">
        <f t="shared" si="11"/>
        <v>0</v>
      </c>
      <c r="H832" s="44">
        <f t="shared" si="11"/>
        <v>0</v>
      </c>
    </row>
    <row r="833" spans="2:8">
      <c r="B833" s="60"/>
      <c r="C833" s="60"/>
      <c r="G833" s="44">
        <f t="shared" si="11"/>
        <v>0</v>
      </c>
      <c r="H833" s="44">
        <f t="shared" si="11"/>
        <v>0</v>
      </c>
    </row>
    <row r="834" spans="2:8">
      <c r="B834" s="60"/>
      <c r="C834" s="60"/>
      <c r="G834" s="44">
        <f t="shared" si="11"/>
        <v>0</v>
      </c>
      <c r="H834" s="44">
        <f t="shared" si="11"/>
        <v>0</v>
      </c>
    </row>
    <row r="835" spans="2:8">
      <c r="B835" s="60"/>
      <c r="C835" s="60"/>
      <c r="G835" s="44">
        <f t="shared" si="11"/>
        <v>0</v>
      </c>
      <c r="H835" s="44">
        <f t="shared" si="11"/>
        <v>0</v>
      </c>
    </row>
    <row r="836" spans="2:8">
      <c r="B836" s="60"/>
      <c r="C836" s="60"/>
      <c r="G836" s="44">
        <f t="shared" si="11"/>
        <v>0</v>
      </c>
      <c r="H836" s="44">
        <f t="shared" si="11"/>
        <v>0</v>
      </c>
    </row>
    <row r="837" spans="2:8">
      <c r="B837" s="60"/>
      <c r="C837" s="60"/>
      <c r="G837" s="44">
        <f t="shared" si="11"/>
        <v>0</v>
      </c>
      <c r="H837" s="44">
        <f t="shared" si="11"/>
        <v>0</v>
      </c>
    </row>
    <row r="838" spans="2:8">
      <c r="B838" s="60"/>
      <c r="C838" s="60"/>
      <c r="G838" s="44">
        <f t="shared" si="11"/>
        <v>0</v>
      </c>
      <c r="H838" s="44">
        <f t="shared" si="11"/>
        <v>0</v>
      </c>
    </row>
    <row r="839" spans="2:8">
      <c r="B839" s="60"/>
      <c r="C839" s="60"/>
      <c r="G839" s="44">
        <f t="shared" si="11"/>
        <v>0</v>
      </c>
      <c r="H839" s="44">
        <f t="shared" si="11"/>
        <v>0</v>
      </c>
    </row>
    <row r="840" spans="2:8">
      <c r="B840" s="60"/>
      <c r="C840" s="60"/>
      <c r="G840" s="44">
        <f t="shared" si="11"/>
        <v>0</v>
      </c>
      <c r="H840" s="44">
        <f t="shared" si="11"/>
        <v>0</v>
      </c>
    </row>
    <row r="841" spans="2:8">
      <c r="B841" s="60"/>
      <c r="C841" s="60"/>
      <c r="G841" s="44">
        <f t="shared" si="11"/>
        <v>0</v>
      </c>
      <c r="H841" s="44">
        <f t="shared" si="11"/>
        <v>0</v>
      </c>
    </row>
    <row r="842" spans="2:8">
      <c r="B842" s="60"/>
      <c r="C842" s="60"/>
      <c r="G842" s="44">
        <f t="shared" si="11"/>
        <v>0</v>
      </c>
      <c r="H842" s="44">
        <f t="shared" si="11"/>
        <v>0</v>
      </c>
    </row>
    <row r="843" spans="2:8">
      <c r="B843" s="60"/>
      <c r="C843" s="60"/>
      <c r="G843" s="44">
        <f t="shared" si="11"/>
        <v>0</v>
      </c>
      <c r="H843" s="44">
        <f t="shared" si="11"/>
        <v>0</v>
      </c>
    </row>
    <row r="844" spans="2:8">
      <c r="B844" s="60"/>
      <c r="C844" s="60"/>
      <c r="G844" s="44">
        <f t="shared" si="11"/>
        <v>0</v>
      </c>
      <c r="H844" s="44">
        <f t="shared" si="11"/>
        <v>0</v>
      </c>
    </row>
    <row r="845" spans="2:8">
      <c r="B845" s="60"/>
      <c r="C845" s="60"/>
      <c r="G845" s="44">
        <f t="shared" si="11"/>
        <v>0</v>
      </c>
      <c r="H845" s="44">
        <f t="shared" si="11"/>
        <v>0</v>
      </c>
    </row>
    <row r="846" spans="2:8">
      <c r="B846" s="60"/>
      <c r="C846" s="60"/>
      <c r="G846" s="44">
        <f t="shared" si="11"/>
        <v>0</v>
      </c>
      <c r="H846" s="44">
        <f t="shared" si="11"/>
        <v>0</v>
      </c>
    </row>
    <row r="847" spans="2:8">
      <c r="B847" s="60"/>
      <c r="C847" s="60"/>
      <c r="G847" s="44">
        <f t="shared" si="11"/>
        <v>0</v>
      </c>
      <c r="H847" s="44">
        <f t="shared" si="11"/>
        <v>0</v>
      </c>
    </row>
    <row r="848" spans="2:8">
      <c r="B848" s="60"/>
      <c r="C848" s="60"/>
      <c r="G848" s="44">
        <f t="shared" si="11"/>
        <v>0</v>
      </c>
      <c r="H848" s="44">
        <f t="shared" si="11"/>
        <v>0</v>
      </c>
    </row>
    <row r="849" spans="2:8">
      <c r="B849" s="60"/>
      <c r="C849" s="60"/>
      <c r="G849" s="44">
        <f t="shared" si="11"/>
        <v>0</v>
      </c>
      <c r="H849" s="44">
        <f t="shared" si="11"/>
        <v>0</v>
      </c>
    </row>
    <row r="850" spans="2:8">
      <c r="B850" s="60"/>
      <c r="C850" s="60"/>
      <c r="G850" s="44">
        <f t="shared" si="11"/>
        <v>0</v>
      </c>
      <c r="H850" s="44">
        <f t="shared" si="11"/>
        <v>0</v>
      </c>
    </row>
    <row r="851" spans="2:8">
      <c r="B851" s="60"/>
      <c r="C851" s="60"/>
      <c r="G851" s="44">
        <f t="shared" si="11"/>
        <v>0</v>
      </c>
      <c r="H851" s="44">
        <f t="shared" si="11"/>
        <v>0</v>
      </c>
    </row>
    <row r="852" spans="2:8">
      <c r="B852" s="60"/>
      <c r="C852" s="60"/>
      <c r="G852" s="44">
        <f t="shared" si="11"/>
        <v>0</v>
      </c>
      <c r="H852" s="44">
        <f t="shared" si="11"/>
        <v>0</v>
      </c>
    </row>
    <row r="853" spans="2:8">
      <c r="B853" s="60"/>
      <c r="C853" s="60"/>
      <c r="G853" s="44">
        <f t="shared" si="11"/>
        <v>0</v>
      </c>
      <c r="H853" s="44">
        <f t="shared" si="11"/>
        <v>0</v>
      </c>
    </row>
    <row r="854" spans="2:8">
      <c r="B854" s="60"/>
      <c r="C854" s="60"/>
      <c r="G854" s="44">
        <f t="shared" si="11"/>
        <v>0</v>
      </c>
      <c r="H854" s="44">
        <f t="shared" si="11"/>
        <v>0</v>
      </c>
    </row>
    <row r="855" spans="2:8">
      <c r="B855" s="60"/>
      <c r="C855" s="60"/>
      <c r="G855" s="44">
        <f t="shared" si="11"/>
        <v>0</v>
      </c>
      <c r="H855" s="44">
        <f t="shared" si="11"/>
        <v>0</v>
      </c>
    </row>
    <row r="856" spans="2:8">
      <c r="B856" s="60"/>
      <c r="C856" s="60"/>
      <c r="G856" s="44">
        <f t="shared" ref="G856:H919" si="12">E856*6.55957</f>
        <v>0</v>
      </c>
      <c r="H856" s="44">
        <f t="shared" si="12"/>
        <v>0</v>
      </c>
    </row>
    <row r="857" spans="2:8">
      <c r="B857" s="60"/>
      <c r="C857" s="60"/>
      <c r="G857" s="44">
        <f t="shared" si="12"/>
        <v>0</v>
      </c>
      <c r="H857" s="44">
        <f t="shared" si="12"/>
        <v>0</v>
      </c>
    </row>
    <row r="858" spans="2:8">
      <c r="B858" s="60"/>
      <c r="C858" s="60"/>
      <c r="G858" s="44">
        <f t="shared" si="12"/>
        <v>0</v>
      </c>
      <c r="H858" s="44">
        <f t="shared" si="12"/>
        <v>0</v>
      </c>
    </row>
    <row r="859" spans="2:8">
      <c r="B859" s="60"/>
      <c r="C859" s="60"/>
      <c r="G859" s="44">
        <f t="shared" si="12"/>
        <v>0</v>
      </c>
      <c r="H859" s="44">
        <f t="shared" si="12"/>
        <v>0</v>
      </c>
    </row>
    <row r="860" spans="2:8">
      <c r="B860" s="60"/>
      <c r="C860" s="60"/>
      <c r="G860" s="44">
        <f t="shared" si="12"/>
        <v>0</v>
      </c>
      <c r="H860" s="44">
        <f t="shared" si="12"/>
        <v>0</v>
      </c>
    </row>
    <row r="861" spans="2:8">
      <c r="B861" s="60"/>
      <c r="C861" s="60"/>
      <c r="G861" s="44">
        <f t="shared" si="12"/>
        <v>0</v>
      </c>
      <c r="H861" s="44">
        <f t="shared" si="12"/>
        <v>0</v>
      </c>
    </row>
    <row r="862" spans="2:8">
      <c r="B862" s="60"/>
      <c r="C862" s="60"/>
      <c r="G862" s="44">
        <f t="shared" si="12"/>
        <v>0</v>
      </c>
      <c r="H862" s="44">
        <f t="shared" si="12"/>
        <v>0</v>
      </c>
    </row>
    <row r="863" spans="2:8">
      <c r="B863" s="60"/>
      <c r="C863" s="60"/>
      <c r="G863" s="44">
        <f t="shared" si="12"/>
        <v>0</v>
      </c>
      <c r="H863" s="44">
        <f t="shared" si="12"/>
        <v>0</v>
      </c>
    </row>
    <row r="864" spans="2:8">
      <c r="B864" s="60"/>
      <c r="C864" s="60"/>
      <c r="G864" s="44">
        <f t="shared" si="12"/>
        <v>0</v>
      </c>
      <c r="H864" s="44">
        <f t="shared" si="12"/>
        <v>0</v>
      </c>
    </row>
    <row r="865" spans="2:8">
      <c r="B865" s="60"/>
      <c r="C865" s="60"/>
      <c r="G865" s="44">
        <f t="shared" si="12"/>
        <v>0</v>
      </c>
      <c r="H865" s="44">
        <f t="shared" si="12"/>
        <v>0</v>
      </c>
    </row>
    <row r="866" spans="2:8">
      <c r="B866" s="60"/>
      <c r="C866" s="60"/>
      <c r="G866" s="44">
        <f t="shared" si="12"/>
        <v>0</v>
      </c>
      <c r="H866" s="44">
        <f t="shared" si="12"/>
        <v>0</v>
      </c>
    </row>
    <row r="867" spans="2:8">
      <c r="B867" s="60"/>
      <c r="C867" s="60"/>
      <c r="G867" s="44">
        <f t="shared" si="12"/>
        <v>0</v>
      </c>
      <c r="H867" s="44">
        <f t="shared" si="12"/>
        <v>0</v>
      </c>
    </row>
    <row r="868" spans="2:8">
      <c r="B868" s="60"/>
      <c r="C868" s="60"/>
      <c r="G868" s="44">
        <f t="shared" si="12"/>
        <v>0</v>
      </c>
      <c r="H868" s="44">
        <f t="shared" si="12"/>
        <v>0</v>
      </c>
    </row>
    <row r="869" spans="2:8">
      <c r="B869" s="60"/>
      <c r="C869" s="60"/>
      <c r="G869" s="44">
        <f t="shared" si="12"/>
        <v>0</v>
      </c>
      <c r="H869" s="44">
        <f t="shared" si="12"/>
        <v>0</v>
      </c>
    </row>
    <row r="870" spans="2:8">
      <c r="B870" s="60"/>
      <c r="C870" s="60"/>
      <c r="G870" s="44">
        <f t="shared" si="12"/>
        <v>0</v>
      </c>
      <c r="H870" s="44">
        <f t="shared" si="12"/>
        <v>0</v>
      </c>
    </row>
    <row r="871" spans="2:8">
      <c r="B871" s="60"/>
      <c r="C871" s="60"/>
      <c r="G871" s="44">
        <f t="shared" si="12"/>
        <v>0</v>
      </c>
      <c r="H871" s="44">
        <f t="shared" si="12"/>
        <v>0</v>
      </c>
    </row>
    <row r="872" spans="2:8">
      <c r="B872" s="60"/>
      <c r="C872" s="60"/>
      <c r="G872" s="44">
        <f t="shared" si="12"/>
        <v>0</v>
      </c>
      <c r="H872" s="44">
        <f t="shared" si="12"/>
        <v>0</v>
      </c>
    </row>
    <row r="873" spans="2:8">
      <c r="B873" s="60"/>
      <c r="C873" s="60"/>
      <c r="G873" s="44">
        <f t="shared" si="12"/>
        <v>0</v>
      </c>
      <c r="H873" s="44">
        <f t="shared" si="12"/>
        <v>0</v>
      </c>
    </row>
    <row r="874" spans="2:8">
      <c r="B874" s="60"/>
      <c r="C874" s="60"/>
      <c r="G874" s="44">
        <f t="shared" si="12"/>
        <v>0</v>
      </c>
      <c r="H874" s="44">
        <f t="shared" si="12"/>
        <v>0</v>
      </c>
    </row>
    <row r="875" spans="2:8">
      <c r="B875" s="60"/>
      <c r="C875" s="60"/>
      <c r="G875" s="44">
        <f t="shared" si="12"/>
        <v>0</v>
      </c>
      <c r="H875" s="44">
        <f t="shared" si="12"/>
        <v>0</v>
      </c>
    </row>
    <row r="876" spans="2:8">
      <c r="B876" s="60"/>
      <c r="C876" s="60"/>
      <c r="G876" s="44">
        <f t="shared" si="12"/>
        <v>0</v>
      </c>
      <c r="H876" s="44">
        <f t="shared" si="12"/>
        <v>0</v>
      </c>
    </row>
    <row r="877" spans="2:8">
      <c r="B877" s="60"/>
      <c r="C877" s="60"/>
      <c r="G877" s="44">
        <f t="shared" si="12"/>
        <v>0</v>
      </c>
      <c r="H877" s="44">
        <f t="shared" si="12"/>
        <v>0</v>
      </c>
    </row>
    <row r="878" spans="2:8">
      <c r="B878" s="60"/>
      <c r="C878" s="60"/>
      <c r="G878" s="44">
        <f t="shared" si="12"/>
        <v>0</v>
      </c>
      <c r="H878" s="44">
        <f t="shared" si="12"/>
        <v>0</v>
      </c>
    </row>
    <row r="879" spans="2:8">
      <c r="B879" s="60"/>
      <c r="C879" s="60"/>
      <c r="G879" s="44">
        <f t="shared" si="12"/>
        <v>0</v>
      </c>
      <c r="H879" s="44">
        <f t="shared" si="12"/>
        <v>0</v>
      </c>
    </row>
    <row r="880" spans="2:8">
      <c r="B880" s="60"/>
      <c r="C880" s="60"/>
      <c r="G880" s="44">
        <f t="shared" si="12"/>
        <v>0</v>
      </c>
      <c r="H880" s="44">
        <f t="shared" si="12"/>
        <v>0</v>
      </c>
    </row>
    <row r="881" spans="2:8">
      <c r="B881" s="60"/>
      <c r="C881" s="60"/>
      <c r="G881" s="44">
        <f t="shared" si="12"/>
        <v>0</v>
      </c>
      <c r="H881" s="44">
        <f t="shared" si="12"/>
        <v>0</v>
      </c>
    </row>
    <row r="882" spans="2:8">
      <c r="B882" s="60"/>
      <c r="C882" s="60"/>
      <c r="G882" s="44">
        <f t="shared" si="12"/>
        <v>0</v>
      </c>
      <c r="H882" s="44">
        <f t="shared" si="12"/>
        <v>0</v>
      </c>
    </row>
    <row r="883" spans="2:8">
      <c r="B883" s="60"/>
      <c r="C883" s="60"/>
      <c r="G883" s="44">
        <f t="shared" si="12"/>
        <v>0</v>
      </c>
      <c r="H883" s="44">
        <f t="shared" si="12"/>
        <v>0</v>
      </c>
    </row>
    <row r="884" spans="2:8">
      <c r="B884" s="60"/>
      <c r="C884" s="60"/>
      <c r="G884" s="44">
        <f t="shared" si="12"/>
        <v>0</v>
      </c>
      <c r="H884" s="44">
        <f t="shared" si="12"/>
        <v>0</v>
      </c>
    </row>
    <row r="885" spans="2:8">
      <c r="B885" s="60"/>
      <c r="C885" s="60"/>
      <c r="G885" s="44">
        <f t="shared" si="12"/>
        <v>0</v>
      </c>
      <c r="H885" s="44">
        <f t="shared" si="12"/>
        <v>0</v>
      </c>
    </row>
    <row r="886" spans="2:8">
      <c r="B886" s="60"/>
      <c r="C886" s="60"/>
      <c r="G886" s="44">
        <f t="shared" si="12"/>
        <v>0</v>
      </c>
      <c r="H886" s="44">
        <f t="shared" si="12"/>
        <v>0</v>
      </c>
    </row>
    <row r="887" spans="2:8">
      <c r="B887" s="60"/>
      <c r="C887" s="60"/>
      <c r="G887" s="44">
        <f t="shared" si="12"/>
        <v>0</v>
      </c>
      <c r="H887" s="44">
        <f t="shared" si="12"/>
        <v>0</v>
      </c>
    </row>
    <row r="888" spans="2:8">
      <c r="B888" s="60"/>
      <c r="C888" s="60"/>
      <c r="G888" s="44">
        <f t="shared" si="12"/>
        <v>0</v>
      </c>
      <c r="H888" s="44">
        <f t="shared" si="12"/>
        <v>0</v>
      </c>
    </row>
    <row r="889" spans="2:8">
      <c r="B889" s="60"/>
      <c r="C889" s="60"/>
      <c r="G889" s="44">
        <f t="shared" si="12"/>
        <v>0</v>
      </c>
      <c r="H889" s="44">
        <f t="shared" si="12"/>
        <v>0</v>
      </c>
    </row>
    <row r="890" spans="2:8">
      <c r="B890" s="60"/>
      <c r="C890" s="60"/>
      <c r="G890" s="44">
        <f t="shared" si="12"/>
        <v>0</v>
      </c>
      <c r="H890" s="44">
        <f t="shared" si="12"/>
        <v>0</v>
      </c>
    </row>
    <row r="891" spans="2:8">
      <c r="B891" s="60"/>
      <c r="C891" s="60"/>
      <c r="G891" s="44">
        <f t="shared" si="12"/>
        <v>0</v>
      </c>
      <c r="H891" s="44">
        <f t="shared" si="12"/>
        <v>0</v>
      </c>
    </row>
    <row r="892" spans="2:8">
      <c r="B892" s="60"/>
      <c r="C892" s="60"/>
      <c r="G892" s="44">
        <f t="shared" si="12"/>
        <v>0</v>
      </c>
      <c r="H892" s="44">
        <f t="shared" si="12"/>
        <v>0</v>
      </c>
    </row>
    <row r="893" spans="2:8">
      <c r="B893" s="60"/>
      <c r="C893" s="60"/>
      <c r="G893" s="44">
        <f t="shared" si="12"/>
        <v>0</v>
      </c>
      <c r="H893" s="44">
        <f t="shared" si="12"/>
        <v>0</v>
      </c>
    </row>
    <row r="894" spans="2:8">
      <c r="B894" s="60"/>
      <c r="C894" s="60"/>
      <c r="G894" s="44">
        <f t="shared" si="12"/>
        <v>0</v>
      </c>
      <c r="H894" s="44">
        <f t="shared" si="12"/>
        <v>0</v>
      </c>
    </row>
    <row r="895" spans="2:8">
      <c r="B895" s="60"/>
      <c r="C895" s="60"/>
      <c r="G895" s="44">
        <f t="shared" si="12"/>
        <v>0</v>
      </c>
      <c r="H895" s="44">
        <f t="shared" si="12"/>
        <v>0</v>
      </c>
    </row>
    <row r="896" spans="2:8">
      <c r="B896" s="60"/>
      <c r="C896" s="60"/>
      <c r="G896" s="44">
        <f t="shared" si="12"/>
        <v>0</v>
      </c>
      <c r="H896" s="44">
        <f t="shared" si="12"/>
        <v>0</v>
      </c>
    </row>
    <row r="897" spans="2:8">
      <c r="B897" s="60"/>
      <c r="C897" s="60"/>
      <c r="G897" s="44">
        <f t="shared" si="12"/>
        <v>0</v>
      </c>
      <c r="H897" s="44">
        <f t="shared" si="12"/>
        <v>0</v>
      </c>
    </row>
    <row r="898" spans="2:8">
      <c r="B898" s="60"/>
      <c r="C898" s="60"/>
      <c r="G898" s="44">
        <f t="shared" si="12"/>
        <v>0</v>
      </c>
      <c r="H898" s="44">
        <f t="shared" si="12"/>
        <v>0</v>
      </c>
    </row>
    <row r="899" spans="2:8">
      <c r="B899" s="60"/>
      <c r="C899" s="60"/>
      <c r="G899" s="44">
        <f t="shared" si="12"/>
        <v>0</v>
      </c>
      <c r="H899" s="44">
        <f t="shared" si="12"/>
        <v>0</v>
      </c>
    </row>
    <row r="900" spans="2:8">
      <c r="B900" s="60"/>
      <c r="C900" s="60"/>
      <c r="G900" s="44">
        <f t="shared" si="12"/>
        <v>0</v>
      </c>
      <c r="H900" s="44">
        <f t="shared" si="12"/>
        <v>0</v>
      </c>
    </row>
    <row r="901" spans="2:8">
      <c r="B901" s="60"/>
      <c r="C901" s="60"/>
      <c r="G901" s="44">
        <f t="shared" si="12"/>
        <v>0</v>
      </c>
      <c r="H901" s="44">
        <f t="shared" si="12"/>
        <v>0</v>
      </c>
    </row>
    <row r="902" spans="2:8">
      <c r="B902" s="60"/>
      <c r="C902" s="60"/>
      <c r="G902" s="44">
        <f t="shared" si="12"/>
        <v>0</v>
      </c>
      <c r="H902" s="44">
        <f t="shared" si="12"/>
        <v>0</v>
      </c>
    </row>
    <row r="903" spans="2:8">
      <c r="B903" s="60"/>
      <c r="C903" s="60"/>
      <c r="G903" s="44">
        <f t="shared" si="12"/>
        <v>0</v>
      </c>
      <c r="H903" s="44">
        <f t="shared" si="12"/>
        <v>0</v>
      </c>
    </row>
    <row r="904" spans="2:8">
      <c r="B904" s="60"/>
      <c r="C904" s="60"/>
      <c r="G904" s="44">
        <f t="shared" si="12"/>
        <v>0</v>
      </c>
      <c r="H904" s="44">
        <f t="shared" si="12"/>
        <v>0</v>
      </c>
    </row>
    <row r="905" spans="2:8">
      <c r="B905" s="60"/>
      <c r="C905" s="60"/>
      <c r="G905" s="44">
        <f t="shared" si="12"/>
        <v>0</v>
      </c>
      <c r="H905" s="44">
        <f t="shared" si="12"/>
        <v>0</v>
      </c>
    </row>
    <row r="906" spans="2:8">
      <c r="B906" s="60"/>
      <c r="C906" s="60"/>
      <c r="G906" s="44">
        <f t="shared" si="12"/>
        <v>0</v>
      </c>
      <c r="H906" s="44">
        <f t="shared" si="12"/>
        <v>0</v>
      </c>
    </row>
    <row r="907" spans="2:8">
      <c r="B907" s="60"/>
      <c r="C907" s="60"/>
      <c r="G907" s="44">
        <f t="shared" si="12"/>
        <v>0</v>
      </c>
      <c r="H907" s="44">
        <f t="shared" si="12"/>
        <v>0</v>
      </c>
    </row>
    <row r="908" spans="2:8">
      <c r="B908" s="60"/>
      <c r="C908" s="60"/>
      <c r="G908" s="44">
        <f t="shared" si="12"/>
        <v>0</v>
      </c>
      <c r="H908" s="44">
        <f t="shared" si="12"/>
        <v>0</v>
      </c>
    </row>
    <row r="909" spans="2:8">
      <c r="B909" s="60"/>
      <c r="C909" s="60"/>
      <c r="G909" s="44">
        <f t="shared" si="12"/>
        <v>0</v>
      </c>
      <c r="H909" s="44">
        <f t="shared" si="12"/>
        <v>0</v>
      </c>
    </row>
    <row r="910" spans="2:8">
      <c r="B910" s="60"/>
      <c r="C910" s="60"/>
      <c r="G910" s="44">
        <f t="shared" si="12"/>
        <v>0</v>
      </c>
      <c r="H910" s="44">
        <f t="shared" si="12"/>
        <v>0</v>
      </c>
    </row>
    <row r="911" spans="2:8">
      <c r="B911" s="60"/>
      <c r="C911" s="60"/>
      <c r="G911" s="44">
        <f t="shared" si="12"/>
        <v>0</v>
      </c>
      <c r="H911" s="44">
        <f t="shared" si="12"/>
        <v>0</v>
      </c>
    </row>
    <row r="912" spans="2:8">
      <c r="B912" s="60"/>
      <c r="C912" s="60"/>
      <c r="G912" s="44">
        <f t="shared" si="12"/>
        <v>0</v>
      </c>
      <c r="H912" s="44">
        <f t="shared" si="12"/>
        <v>0</v>
      </c>
    </row>
    <row r="913" spans="2:8">
      <c r="B913" s="60"/>
      <c r="C913" s="60"/>
      <c r="G913" s="44">
        <f t="shared" si="12"/>
        <v>0</v>
      </c>
      <c r="H913" s="44">
        <f t="shared" si="12"/>
        <v>0</v>
      </c>
    </row>
    <row r="914" spans="2:8">
      <c r="B914" s="60"/>
      <c r="C914" s="60"/>
      <c r="G914" s="44">
        <f t="shared" si="12"/>
        <v>0</v>
      </c>
      <c r="H914" s="44">
        <f t="shared" si="12"/>
        <v>0</v>
      </c>
    </row>
    <row r="915" spans="2:8">
      <c r="B915" s="60"/>
      <c r="C915" s="60"/>
      <c r="G915" s="44">
        <f t="shared" si="12"/>
        <v>0</v>
      </c>
      <c r="H915" s="44">
        <f t="shared" si="12"/>
        <v>0</v>
      </c>
    </row>
    <row r="916" spans="2:8">
      <c r="B916" s="60"/>
      <c r="C916" s="60"/>
      <c r="G916" s="44">
        <f t="shared" si="12"/>
        <v>0</v>
      </c>
      <c r="H916" s="44">
        <f t="shared" si="12"/>
        <v>0</v>
      </c>
    </row>
    <row r="917" spans="2:8">
      <c r="B917" s="60"/>
      <c r="C917" s="60"/>
      <c r="G917" s="44">
        <f t="shared" si="12"/>
        <v>0</v>
      </c>
      <c r="H917" s="44">
        <f t="shared" si="12"/>
        <v>0</v>
      </c>
    </row>
    <row r="918" spans="2:8">
      <c r="B918" s="60"/>
      <c r="C918" s="60"/>
      <c r="G918" s="44">
        <f t="shared" si="12"/>
        <v>0</v>
      </c>
      <c r="H918" s="44">
        <f t="shared" si="12"/>
        <v>0</v>
      </c>
    </row>
    <row r="919" spans="2:8">
      <c r="B919" s="60"/>
      <c r="C919" s="60"/>
      <c r="G919" s="44">
        <f t="shared" si="12"/>
        <v>0</v>
      </c>
      <c r="H919" s="44">
        <f t="shared" si="12"/>
        <v>0</v>
      </c>
    </row>
    <row r="920" spans="2:8">
      <c r="B920" s="60"/>
      <c r="C920" s="60"/>
      <c r="G920" s="44">
        <f t="shared" ref="G920:H983" si="13">E920*6.55957</f>
        <v>0</v>
      </c>
      <c r="H920" s="44">
        <f t="shared" si="13"/>
        <v>0</v>
      </c>
    </row>
    <row r="921" spans="2:8">
      <c r="B921" s="60"/>
      <c r="C921" s="60"/>
      <c r="G921" s="44">
        <f t="shared" si="13"/>
        <v>0</v>
      </c>
      <c r="H921" s="44">
        <f t="shared" si="13"/>
        <v>0</v>
      </c>
    </row>
    <row r="922" spans="2:8">
      <c r="B922" s="60"/>
      <c r="C922" s="60"/>
      <c r="G922" s="44">
        <f t="shared" si="13"/>
        <v>0</v>
      </c>
      <c r="H922" s="44">
        <f t="shared" si="13"/>
        <v>0</v>
      </c>
    </row>
    <row r="923" spans="2:8">
      <c r="B923" s="60"/>
      <c r="C923" s="60"/>
      <c r="G923" s="44">
        <f t="shared" si="13"/>
        <v>0</v>
      </c>
      <c r="H923" s="44">
        <f t="shared" si="13"/>
        <v>0</v>
      </c>
    </row>
    <row r="924" spans="2:8">
      <c r="B924" s="60"/>
      <c r="C924" s="60"/>
      <c r="G924" s="44">
        <f t="shared" si="13"/>
        <v>0</v>
      </c>
      <c r="H924" s="44">
        <f t="shared" si="13"/>
        <v>0</v>
      </c>
    </row>
    <row r="925" spans="2:8">
      <c r="B925" s="60"/>
      <c r="C925" s="60"/>
      <c r="G925" s="44">
        <f t="shared" si="13"/>
        <v>0</v>
      </c>
      <c r="H925" s="44">
        <f t="shared" si="13"/>
        <v>0</v>
      </c>
    </row>
    <row r="926" spans="2:8">
      <c r="B926" s="60"/>
      <c r="C926" s="60"/>
      <c r="G926" s="44">
        <f t="shared" si="13"/>
        <v>0</v>
      </c>
      <c r="H926" s="44">
        <f t="shared" si="13"/>
        <v>0</v>
      </c>
    </row>
    <row r="927" spans="2:8">
      <c r="B927" s="60"/>
      <c r="C927" s="60"/>
      <c r="G927" s="44">
        <f t="shared" si="13"/>
        <v>0</v>
      </c>
      <c r="H927" s="44">
        <f t="shared" si="13"/>
        <v>0</v>
      </c>
    </row>
    <row r="928" spans="2:8">
      <c r="B928" s="60"/>
      <c r="C928" s="60"/>
      <c r="G928" s="44">
        <f t="shared" si="13"/>
        <v>0</v>
      </c>
      <c r="H928" s="44">
        <f t="shared" si="13"/>
        <v>0</v>
      </c>
    </row>
    <row r="929" spans="2:8">
      <c r="B929" s="60"/>
      <c r="C929" s="60"/>
      <c r="G929" s="44">
        <f t="shared" si="13"/>
        <v>0</v>
      </c>
      <c r="H929" s="44">
        <f t="shared" si="13"/>
        <v>0</v>
      </c>
    </row>
    <row r="930" spans="2:8">
      <c r="B930" s="60"/>
      <c r="C930" s="60"/>
      <c r="G930" s="44">
        <f t="shared" si="13"/>
        <v>0</v>
      </c>
      <c r="H930" s="44">
        <f t="shared" si="13"/>
        <v>0</v>
      </c>
    </row>
    <row r="931" spans="2:8">
      <c r="B931" s="60"/>
      <c r="C931" s="60"/>
      <c r="G931" s="44">
        <f t="shared" si="13"/>
        <v>0</v>
      </c>
      <c r="H931" s="44">
        <f t="shared" si="13"/>
        <v>0</v>
      </c>
    </row>
    <row r="932" spans="2:8">
      <c r="B932" s="60"/>
      <c r="C932" s="60"/>
      <c r="G932" s="44">
        <f t="shared" si="13"/>
        <v>0</v>
      </c>
      <c r="H932" s="44">
        <f t="shared" si="13"/>
        <v>0</v>
      </c>
    </row>
    <row r="933" spans="2:8">
      <c r="B933" s="60"/>
      <c r="C933" s="60"/>
      <c r="G933" s="44">
        <f t="shared" si="13"/>
        <v>0</v>
      </c>
      <c r="H933" s="44">
        <f t="shared" si="13"/>
        <v>0</v>
      </c>
    </row>
    <row r="934" spans="2:8">
      <c r="B934" s="60"/>
      <c r="C934" s="60"/>
      <c r="G934" s="44">
        <f t="shared" si="13"/>
        <v>0</v>
      </c>
      <c r="H934" s="44">
        <f t="shared" si="13"/>
        <v>0</v>
      </c>
    </row>
    <row r="935" spans="2:8">
      <c r="B935" s="60"/>
      <c r="C935" s="60"/>
      <c r="G935" s="44">
        <f t="shared" si="13"/>
        <v>0</v>
      </c>
      <c r="H935" s="44">
        <f t="shared" si="13"/>
        <v>0</v>
      </c>
    </row>
    <row r="936" spans="2:8">
      <c r="B936" s="60"/>
      <c r="C936" s="60"/>
      <c r="G936" s="44">
        <f t="shared" si="13"/>
        <v>0</v>
      </c>
      <c r="H936" s="44">
        <f t="shared" si="13"/>
        <v>0</v>
      </c>
    </row>
    <row r="937" spans="2:8">
      <c r="B937" s="60"/>
      <c r="C937" s="60"/>
      <c r="G937" s="44">
        <f t="shared" si="13"/>
        <v>0</v>
      </c>
      <c r="H937" s="44">
        <f t="shared" si="13"/>
        <v>0</v>
      </c>
    </row>
    <row r="938" spans="2:8">
      <c r="B938" s="60"/>
      <c r="C938" s="60"/>
      <c r="G938" s="44">
        <f t="shared" si="13"/>
        <v>0</v>
      </c>
      <c r="H938" s="44">
        <f t="shared" si="13"/>
        <v>0</v>
      </c>
    </row>
    <row r="939" spans="2:8">
      <c r="B939" s="60"/>
      <c r="C939" s="60"/>
      <c r="G939" s="44">
        <f t="shared" si="13"/>
        <v>0</v>
      </c>
      <c r="H939" s="44">
        <f t="shared" si="13"/>
        <v>0</v>
      </c>
    </row>
    <row r="940" spans="2:8">
      <c r="B940" s="60"/>
      <c r="C940" s="60"/>
      <c r="G940" s="44">
        <f t="shared" si="13"/>
        <v>0</v>
      </c>
      <c r="H940" s="44">
        <f t="shared" si="13"/>
        <v>0</v>
      </c>
    </row>
    <row r="941" spans="2:8">
      <c r="B941" s="60"/>
      <c r="C941" s="60"/>
      <c r="G941" s="44">
        <f t="shared" si="13"/>
        <v>0</v>
      </c>
      <c r="H941" s="44">
        <f t="shared" si="13"/>
        <v>0</v>
      </c>
    </row>
    <row r="942" spans="2:8">
      <c r="B942" s="60"/>
      <c r="C942" s="60"/>
      <c r="G942" s="44">
        <f t="shared" si="13"/>
        <v>0</v>
      </c>
      <c r="H942" s="44">
        <f t="shared" si="13"/>
        <v>0</v>
      </c>
    </row>
    <row r="943" spans="2:8">
      <c r="B943" s="60"/>
      <c r="C943" s="60"/>
      <c r="G943" s="44">
        <f t="shared" si="13"/>
        <v>0</v>
      </c>
      <c r="H943" s="44">
        <f t="shared" si="13"/>
        <v>0</v>
      </c>
    </row>
    <row r="944" spans="2:8">
      <c r="B944" s="60"/>
      <c r="C944" s="60"/>
      <c r="G944" s="44">
        <f t="shared" si="13"/>
        <v>0</v>
      </c>
      <c r="H944" s="44">
        <f t="shared" si="13"/>
        <v>0</v>
      </c>
    </row>
    <row r="945" spans="2:8">
      <c r="B945" s="60"/>
      <c r="C945" s="60"/>
      <c r="G945" s="44">
        <f t="shared" si="13"/>
        <v>0</v>
      </c>
      <c r="H945" s="44">
        <f t="shared" si="13"/>
        <v>0</v>
      </c>
    </row>
    <row r="946" spans="2:8">
      <c r="B946" s="60"/>
      <c r="C946" s="60"/>
      <c r="G946" s="44">
        <f t="shared" si="13"/>
        <v>0</v>
      </c>
      <c r="H946" s="44">
        <f t="shared" si="13"/>
        <v>0</v>
      </c>
    </row>
    <row r="947" spans="2:8">
      <c r="B947" s="60"/>
      <c r="C947" s="60"/>
      <c r="G947" s="44">
        <f t="shared" si="13"/>
        <v>0</v>
      </c>
      <c r="H947" s="44">
        <f t="shared" si="13"/>
        <v>0</v>
      </c>
    </row>
    <row r="948" spans="2:8">
      <c r="B948" s="60"/>
      <c r="C948" s="60"/>
      <c r="G948" s="44">
        <f t="shared" si="13"/>
        <v>0</v>
      </c>
      <c r="H948" s="44">
        <f t="shared" si="13"/>
        <v>0</v>
      </c>
    </row>
    <row r="949" spans="2:8">
      <c r="B949" s="60"/>
      <c r="C949" s="60"/>
      <c r="G949" s="44">
        <f t="shared" si="13"/>
        <v>0</v>
      </c>
      <c r="H949" s="44">
        <f t="shared" si="13"/>
        <v>0</v>
      </c>
    </row>
    <row r="950" spans="2:8">
      <c r="B950" s="60"/>
      <c r="C950" s="60"/>
      <c r="G950" s="44">
        <f t="shared" si="13"/>
        <v>0</v>
      </c>
      <c r="H950" s="44">
        <f t="shared" si="13"/>
        <v>0</v>
      </c>
    </row>
    <row r="951" spans="2:8">
      <c r="B951" s="60"/>
      <c r="C951" s="60"/>
      <c r="G951" s="44">
        <f t="shared" si="13"/>
        <v>0</v>
      </c>
      <c r="H951" s="44">
        <f t="shared" si="13"/>
        <v>0</v>
      </c>
    </row>
    <row r="952" spans="2:8">
      <c r="B952" s="60"/>
      <c r="C952" s="60"/>
      <c r="G952" s="44">
        <f t="shared" si="13"/>
        <v>0</v>
      </c>
      <c r="H952" s="44">
        <f t="shared" si="13"/>
        <v>0</v>
      </c>
    </row>
    <row r="953" spans="2:8">
      <c r="B953" s="60"/>
      <c r="C953" s="60"/>
      <c r="G953" s="44">
        <f t="shared" si="13"/>
        <v>0</v>
      </c>
      <c r="H953" s="44">
        <f t="shared" si="13"/>
        <v>0</v>
      </c>
    </row>
    <row r="954" spans="2:8">
      <c r="B954" s="60"/>
      <c r="C954" s="60"/>
      <c r="G954" s="44">
        <f t="shared" si="13"/>
        <v>0</v>
      </c>
      <c r="H954" s="44">
        <f t="shared" si="13"/>
        <v>0</v>
      </c>
    </row>
    <row r="955" spans="2:8">
      <c r="B955" s="60"/>
      <c r="C955" s="60"/>
      <c r="G955" s="44">
        <f t="shared" si="13"/>
        <v>0</v>
      </c>
      <c r="H955" s="44">
        <f t="shared" si="13"/>
        <v>0</v>
      </c>
    </row>
    <row r="956" spans="2:8">
      <c r="B956" s="60"/>
      <c r="C956" s="60"/>
      <c r="G956" s="44">
        <f t="shared" si="13"/>
        <v>0</v>
      </c>
      <c r="H956" s="44">
        <f t="shared" si="13"/>
        <v>0</v>
      </c>
    </row>
    <row r="957" spans="2:8">
      <c r="B957" s="60"/>
      <c r="C957" s="60"/>
      <c r="G957" s="44">
        <f t="shared" si="13"/>
        <v>0</v>
      </c>
      <c r="H957" s="44">
        <f t="shared" si="13"/>
        <v>0</v>
      </c>
    </row>
    <row r="958" spans="2:8">
      <c r="B958" s="60"/>
      <c r="C958" s="60"/>
      <c r="G958" s="44">
        <f t="shared" si="13"/>
        <v>0</v>
      </c>
      <c r="H958" s="44">
        <f t="shared" si="13"/>
        <v>0</v>
      </c>
    </row>
    <row r="959" spans="2:8">
      <c r="B959" s="60"/>
      <c r="C959" s="60"/>
      <c r="G959" s="44">
        <f t="shared" si="13"/>
        <v>0</v>
      </c>
      <c r="H959" s="44">
        <f t="shared" si="13"/>
        <v>0</v>
      </c>
    </row>
    <row r="960" spans="2:8">
      <c r="B960" s="60"/>
      <c r="C960" s="60"/>
      <c r="G960" s="44">
        <f t="shared" si="13"/>
        <v>0</v>
      </c>
      <c r="H960" s="44">
        <f t="shared" si="13"/>
        <v>0</v>
      </c>
    </row>
    <row r="961" spans="2:8">
      <c r="B961" s="60"/>
      <c r="C961" s="60"/>
      <c r="G961" s="44">
        <f t="shared" si="13"/>
        <v>0</v>
      </c>
      <c r="H961" s="44">
        <f t="shared" si="13"/>
        <v>0</v>
      </c>
    </row>
    <row r="962" spans="2:8">
      <c r="B962" s="60"/>
      <c r="C962" s="60"/>
      <c r="G962" s="44">
        <f t="shared" si="13"/>
        <v>0</v>
      </c>
      <c r="H962" s="44">
        <f t="shared" si="13"/>
        <v>0</v>
      </c>
    </row>
    <row r="963" spans="2:8">
      <c r="B963" s="60"/>
      <c r="C963" s="60"/>
      <c r="G963" s="44">
        <f t="shared" si="13"/>
        <v>0</v>
      </c>
      <c r="H963" s="44">
        <f t="shared" si="13"/>
        <v>0</v>
      </c>
    </row>
    <row r="964" spans="2:8">
      <c r="B964" s="60"/>
      <c r="C964" s="60"/>
      <c r="G964" s="44">
        <f t="shared" si="13"/>
        <v>0</v>
      </c>
      <c r="H964" s="44">
        <f t="shared" si="13"/>
        <v>0</v>
      </c>
    </row>
    <row r="965" spans="2:8">
      <c r="B965" s="60"/>
      <c r="C965" s="60"/>
      <c r="G965" s="44">
        <f t="shared" si="13"/>
        <v>0</v>
      </c>
      <c r="H965" s="44">
        <f t="shared" si="13"/>
        <v>0</v>
      </c>
    </row>
    <row r="966" spans="2:8">
      <c r="B966" s="60"/>
      <c r="C966" s="60"/>
      <c r="G966" s="44">
        <f t="shared" si="13"/>
        <v>0</v>
      </c>
      <c r="H966" s="44">
        <f t="shared" si="13"/>
        <v>0</v>
      </c>
    </row>
    <row r="967" spans="2:8">
      <c r="B967" s="60"/>
      <c r="C967" s="60"/>
      <c r="G967" s="44">
        <f t="shared" si="13"/>
        <v>0</v>
      </c>
      <c r="H967" s="44">
        <f t="shared" si="13"/>
        <v>0</v>
      </c>
    </row>
    <row r="968" spans="2:8">
      <c r="B968" s="60"/>
      <c r="C968" s="60"/>
      <c r="G968" s="44">
        <f t="shared" si="13"/>
        <v>0</v>
      </c>
      <c r="H968" s="44">
        <f t="shared" si="13"/>
        <v>0</v>
      </c>
    </row>
    <row r="969" spans="2:8">
      <c r="B969" s="60"/>
      <c r="C969" s="60"/>
      <c r="G969" s="44">
        <f t="shared" si="13"/>
        <v>0</v>
      </c>
      <c r="H969" s="44">
        <f t="shared" si="13"/>
        <v>0</v>
      </c>
    </row>
    <row r="970" spans="2:8">
      <c r="B970" s="60"/>
      <c r="C970" s="60"/>
      <c r="G970" s="44">
        <f t="shared" si="13"/>
        <v>0</v>
      </c>
      <c r="H970" s="44">
        <f t="shared" si="13"/>
        <v>0</v>
      </c>
    </row>
    <row r="971" spans="2:8">
      <c r="B971" s="60"/>
      <c r="C971" s="60"/>
      <c r="G971" s="44">
        <f t="shared" si="13"/>
        <v>0</v>
      </c>
      <c r="H971" s="44">
        <f t="shared" si="13"/>
        <v>0</v>
      </c>
    </row>
    <row r="972" spans="2:8">
      <c r="B972" s="60"/>
      <c r="C972" s="60"/>
      <c r="G972" s="44">
        <f t="shared" si="13"/>
        <v>0</v>
      </c>
      <c r="H972" s="44">
        <f t="shared" si="13"/>
        <v>0</v>
      </c>
    </row>
    <row r="973" spans="2:8">
      <c r="B973" s="60"/>
      <c r="C973" s="60"/>
      <c r="G973" s="44">
        <f t="shared" si="13"/>
        <v>0</v>
      </c>
      <c r="H973" s="44">
        <f t="shared" si="13"/>
        <v>0</v>
      </c>
    </row>
    <row r="974" spans="2:8">
      <c r="B974" s="60"/>
      <c r="C974" s="60"/>
      <c r="G974" s="44">
        <f t="shared" si="13"/>
        <v>0</v>
      </c>
      <c r="H974" s="44">
        <f t="shared" si="13"/>
        <v>0</v>
      </c>
    </row>
    <row r="975" spans="2:8">
      <c r="B975" s="60"/>
      <c r="C975" s="60"/>
      <c r="G975" s="44">
        <f t="shared" si="13"/>
        <v>0</v>
      </c>
      <c r="H975" s="44">
        <f t="shared" si="13"/>
        <v>0</v>
      </c>
    </row>
    <row r="976" spans="2:8">
      <c r="B976" s="60"/>
      <c r="C976" s="60"/>
      <c r="G976" s="44">
        <f t="shared" si="13"/>
        <v>0</v>
      </c>
      <c r="H976" s="44">
        <f t="shared" si="13"/>
        <v>0</v>
      </c>
    </row>
    <row r="977" spans="2:8">
      <c r="B977" s="60"/>
      <c r="C977" s="60"/>
      <c r="G977" s="44">
        <f t="shared" si="13"/>
        <v>0</v>
      </c>
      <c r="H977" s="44">
        <f t="shared" si="13"/>
        <v>0</v>
      </c>
    </row>
    <row r="978" spans="2:8">
      <c r="B978" s="60"/>
      <c r="C978" s="60"/>
      <c r="G978" s="44">
        <f t="shared" si="13"/>
        <v>0</v>
      </c>
      <c r="H978" s="44">
        <f t="shared" si="13"/>
        <v>0</v>
      </c>
    </row>
    <row r="979" spans="2:8">
      <c r="B979" s="60"/>
      <c r="C979" s="60"/>
      <c r="G979" s="44">
        <f t="shared" si="13"/>
        <v>0</v>
      </c>
      <c r="H979" s="44">
        <f t="shared" si="13"/>
        <v>0</v>
      </c>
    </row>
    <row r="980" spans="2:8">
      <c r="B980" s="60"/>
      <c r="C980" s="60"/>
      <c r="G980" s="44">
        <f t="shared" si="13"/>
        <v>0</v>
      </c>
      <c r="H980" s="44">
        <f t="shared" si="13"/>
        <v>0</v>
      </c>
    </row>
    <row r="981" spans="2:8">
      <c r="B981" s="60"/>
      <c r="C981" s="60"/>
      <c r="G981" s="44">
        <f t="shared" si="13"/>
        <v>0</v>
      </c>
      <c r="H981" s="44">
        <f t="shared" si="13"/>
        <v>0</v>
      </c>
    </row>
    <row r="982" spans="2:8">
      <c r="B982" s="60"/>
      <c r="C982" s="60"/>
      <c r="G982" s="44">
        <f t="shared" si="13"/>
        <v>0</v>
      </c>
      <c r="H982" s="44">
        <f t="shared" si="13"/>
        <v>0</v>
      </c>
    </row>
    <row r="983" spans="2:8">
      <c r="B983" s="60"/>
      <c r="C983" s="60"/>
      <c r="G983" s="44">
        <f t="shared" si="13"/>
        <v>0</v>
      </c>
      <c r="H983" s="44">
        <f t="shared" si="13"/>
        <v>0</v>
      </c>
    </row>
    <row r="984" spans="2:8">
      <c r="B984" s="60"/>
      <c r="C984" s="60"/>
      <c r="G984" s="44">
        <f t="shared" ref="G984:H1047" si="14">E984*6.55957</f>
        <v>0</v>
      </c>
      <c r="H984" s="44">
        <f t="shared" si="14"/>
        <v>0</v>
      </c>
    </row>
    <row r="985" spans="2:8">
      <c r="B985" s="60"/>
      <c r="C985" s="60"/>
      <c r="G985" s="44">
        <f t="shared" si="14"/>
        <v>0</v>
      </c>
      <c r="H985" s="44">
        <f t="shared" si="14"/>
        <v>0</v>
      </c>
    </row>
    <row r="986" spans="2:8">
      <c r="B986" s="60"/>
      <c r="C986" s="60"/>
      <c r="G986" s="44">
        <f t="shared" si="14"/>
        <v>0</v>
      </c>
      <c r="H986" s="44">
        <f t="shared" si="14"/>
        <v>0</v>
      </c>
    </row>
    <row r="987" spans="2:8">
      <c r="B987" s="60"/>
      <c r="C987" s="60"/>
      <c r="G987" s="44">
        <f t="shared" si="14"/>
        <v>0</v>
      </c>
      <c r="H987" s="44">
        <f t="shared" si="14"/>
        <v>0</v>
      </c>
    </row>
    <row r="988" spans="2:8">
      <c r="B988" s="60"/>
      <c r="C988" s="60"/>
      <c r="G988" s="44">
        <f t="shared" si="14"/>
        <v>0</v>
      </c>
      <c r="H988" s="44">
        <f t="shared" si="14"/>
        <v>0</v>
      </c>
    </row>
    <row r="989" spans="2:8">
      <c r="B989" s="60"/>
      <c r="C989" s="60"/>
      <c r="G989" s="44">
        <f t="shared" si="14"/>
        <v>0</v>
      </c>
      <c r="H989" s="44">
        <f t="shared" si="14"/>
        <v>0</v>
      </c>
    </row>
    <row r="990" spans="2:8">
      <c r="B990" s="60"/>
      <c r="C990" s="60"/>
      <c r="G990" s="44">
        <f t="shared" si="14"/>
        <v>0</v>
      </c>
      <c r="H990" s="44">
        <f t="shared" si="14"/>
        <v>0</v>
      </c>
    </row>
    <row r="991" spans="2:8">
      <c r="B991" s="60"/>
      <c r="C991" s="60"/>
      <c r="G991" s="44">
        <f t="shared" si="14"/>
        <v>0</v>
      </c>
      <c r="H991" s="44">
        <f t="shared" si="14"/>
        <v>0</v>
      </c>
    </row>
    <row r="992" spans="2:8">
      <c r="B992" s="60"/>
      <c r="C992" s="60"/>
      <c r="G992" s="44">
        <f t="shared" si="14"/>
        <v>0</v>
      </c>
      <c r="H992" s="44">
        <f t="shared" si="14"/>
        <v>0</v>
      </c>
    </row>
    <row r="993" spans="2:8">
      <c r="B993" s="60"/>
      <c r="C993" s="60"/>
      <c r="G993" s="44">
        <f t="shared" si="14"/>
        <v>0</v>
      </c>
      <c r="H993" s="44">
        <f t="shared" si="14"/>
        <v>0</v>
      </c>
    </row>
    <row r="994" spans="2:8">
      <c r="B994" s="60"/>
      <c r="C994" s="60"/>
      <c r="G994" s="44">
        <f t="shared" si="14"/>
        <v>0</v>
      </c>
      <c r="H994" s="44">
        <f t="shared" si="14"/>
        <v>0</v>
      </c>
    </row>
    <row r="995" spans="2:8">
      <c r="B995" s="60"/>
      <c r="C995" s="60"/>
      <c r="G995" s="44">
        <f t="shared" si="14"/>
        <v>0</v>
      </c>
      <c r="H995" s="44">
        <f t="shared" si="14"/>
        <v>0</v>
      </c>
    </row>
    <row r="996" spans="2:8">
      <c r="B996" s="60"/>
      <c r="C996" s="60"/>
      <c r="G996" s="44">
        <f t="shared" si="14"/>
        <v>0</v>
      </c>
      <c r="H996" s="44">
        <f t="shared" si="14"/>
        <v>0</v>
      </c>
    </row>
    <row r="997" spans="2:8">
      <c r="B997" s="60"/>
      <c r="C997" s="60"/>
      <c r="G997" s="44">
        <f t="shared" si="14"/>
        <v>0</v>
      </c>
      <c r="H997" s="44">
        <f t="shared" si="14"/>
        <v>0</v>
      </c>
    </row>
    <row r="998" spans="2:8">
      <c r="B998" s="60"/>
      <c r="C998" s="60"/>
      <c r="G998" s="44">
        <f t="shared" si="14"/>
        <v>0</v>
      </c>
      <c r="H998" s="44">
        <f t="shared" si="14"/>
        <v>0</v>
      </c>
    </row>
    <row r="999" spans="2:8">
      <c r="B999" s="60"/>
      <c r="C999" s="60"/>
      <c r="G999" s="44">
        <f t="shared" si="14"/>
        <v>0</v>
      </c>
      <c r="H999" s="44">
        <f t="shared" si="14"/>
        <v>0</v>
      </c>
    </row>
    <row r="1000" spans="2:8">
      <c r="B1000" s="60"/>
      <c r="C1000" s="60"/>
      <c r="G1000" s="44">
        <f t="shared" si="14"/>
        <v>0</v>
      </c>
      <c r="H1000" s="44">
        <f t="shared" si="14"/>
        <v>0</v>
      </c>
    </row>
    <row r="1001" spans="2:8">
      <c r="B1001" s="60"/>
      <c r="C1001" s="60"/>
      <c r="G1001" s="44">
        <f t="shared" si="14"/>
        <v>0</v>
      </c>
      <c r="H1001" s="44">
        <f t="shared" si="14"/>
        <v>0</v>
      </c>
    </row>
    <row r="1002" spans="2:8">
      <c r="B1002" s="60"/>
      <c r="C1002" s="60"/>
      <c r="G1002" s="44">
        <f t="shared" si="14"/>
        <v>0</v>
      </c>
      <c r="H1002" s="44">
        <f t="shared" si="14"/>
        <v>0</v>
      </c>
    </row>
    <row r="1003" spans="2:8">
      <c r="B1003" s="60"/>
      <c r="C1003" s="60"/>
      <c r="G1003" s="44">
        <f t="shared" si="14"/>
        <v>0</v>
      </c>
      <c r="H1003" s="44">
        <f t="shared" si="14"/>
        <v>0</v>
      </c>
    </row>
    <row r="1004" spans="2:8">
      <c r="B1004" s="60"/>
      <c r="C1004" s="60"/>
      <c r="G1004" s="44">
        <f t="shared" si="14"/>
        <v>0</v>
      </c>
      <c r="H1004" s="44">
        <f t="shared" si="14"/>
        <v>0</v>
      </c>
    </row>
    <row r="1005" spans="2:8">
      <c r="B1005" s="60"/>
      <c r="C1005" s="60"/>
      <c r="G1005" s="44">
        <f t="shared" si="14"/>
        <v>0</v>
      </c>
      <c r="H1005" s="44">
        <f t="shared" si="14"/>
        <v>0</v>
      </c>
    </row>
    <row r="1006" spans="2:8">
      <c r="B1006" s="60"/>
      <c r="C1006" s="60"/>
      <c r="G1006" s="44">
        <f t="shared" si="14"/>
        <v>0</v>
      </c>
      <c r="H1006" s="44">
        <f t="shared" si="14"/>
        <v>0</v>
      </c>
    </row>
    <row r="1007" spans="2:8">
      <c r="B1007" s="60"/>
      <c r="C1007" s="60"/>
      <c r="G1007" s="44">
        <f t="shared" si="14"/>
        <v>0</v>
      </c>
      <c r="H1007" s="44">
        <f t="shared" si="14"/>
        <v>0</v>
      </c>
    </row>
    <row r="1008" spans="2:8">
      <c r="B1008" s="60"/>
      <c r="C1008" s="60"/>
      <c r="G1008" s="44">
        <f t="shared" si="14"/>
        <v>0</v>
      </c>
      <c r="H1008" s="44">
        <f t="shared" si="14"/>
        <v>0</v>
      </c>
    </row>
    <row r="1009" spans="2:8">
      <c r="B1009" s="60"/>
      <c r="C1009" s="60"/>
      <c r="G1009" s="44">
        <f t="shared" si="14"/>
        <v>0</v>
      </c>
      <c r="H1009" s="44">
        <f t="shared" si="14"/>
        <v>0</v>
      </c>
    </row>
    <row r="1010" spans="2:8">
      <c r="B1010" s="60"/>
      <c r="C1010" s="60"/>
      <c r="G1010" s="44">
        <f t="shared" si="14"/>
        <v>0</v>
      </c>
      <c r="H1010" s="44">
        <f t="shared" si="14"/>
        <v>0</v>
      </c>
    </row>
    <row r="1011" spans="2:8">
      <c r="B1011" s="60"/>
      <c r="C1011" s="60"/>
      <c r="G1011" s="44">
        <f t="shared" si="14"/>
        <v>0</v>
      </c>
      <c r="H1011" s="44">
        <f t="shared" si="14"/>
        <v>0</v>
      </c>
    </row>
    <row r="1012" spans="2:8">
      <c r="B1012" s="60"/>
      <c r="C1012" s="60"/>
      <c r="G1012" s="44">
        <f t="shared" si="14"/>
        <v>0</v>
      </c>
      <c r="H1012" s="44">
        <f t="shared" si="14"/>
        <v>0</v>
      </c>
    </row>
    <row r="1013" spans="2:8">
      <c r="B1013" s="60"/>
      <c r="C1013" s="60"/>
      <c r="G1013" s="44">
        <f t="shared" si="14"/>
        <v>0</v>
      </c>
      <c r="H1013" s="44">
        <f t="shared" si="14"/>
        <v>0</v>
      </c>
    </row>
    <row r="1014" spans="2:8">
      <c r="B1014" s="60"/>
      <c r="C1014" s="60"/>
      <c r="G1014" s="44">
        <f t="shared" si="14"/>
        <v>0</v>
      </c>
      <c r="H1014" s="44">
        <f t="shared" si="14"/>
        <v>0</v>
      </c>
    </row>
    <row r="1015" spans="2:8">
      <c r="B1015" s="60"/>
      <c r="C1015" s="60"/>
      <c r="G1015" s="44">
        <f t="shared" si="14"/>
        <v>0</v>
      </c>
      <c r="H1015" s="44">
        <f t="shared" si="14"/>
        <v>0</v>
      </c>
    </row>
    <row r="1016" spans="2:8">
      <c r="B1016" s="60"/>
      <c r="C1016" s="60"/>
      <c r="G1016" s="44">
        <f t="shared" si="14"/>
        <v>0</v>
      </c>
      <c r="H1016" s="44">
        <f t="shared" si="14"/>
        <v>0</v>
      </c>
    </row>
    <row r="1017" spans="2:8">
      <c r="B1017" s="60"/>
      <c r="C1017" s="60"/>
      <c r="G1017" s="44">
        <f t="shared" si="14"/>
        <v>0</v>
      </c>
      <c r="H1017" s="44">
        <f t="shared" si="14"/>
        <v>0</v>
      </c>
    </row>
    <row r="1018" spans="2:8">
      <c r="B1018" s="60"/>
      <c r="C1018" s="60"/>
      <c r="G1018" s="44">
        <f t="shared" si="14"/>
        <v>0</v>
      </c>
      <c r="H1018" s="44">
        <f t="shared" si="14"/>
        <v>0</v>
      </c>
    </row>
    <row r="1019" spans="2:8">
      <c r="B1019" s="60"/>
      <c r="C1019" s="60"/>
      <c r="G1019" s="44">
        <f t="shared" si="14"/>
        <v>0</v>
      </c>
      <c r="H1019" s="44">
        <f t="shared" si="14"/>
        <v>0</v>
      </c>
    </row>
    <row r="1020" spans="2:8">
      <c r="B1020" s="60"/>
      <c r="C1020" s="60"/>
      <c r="G1020" s="44">
        <f t="shared" si="14"/>
        <v>0</v>
      </c>
      <c r="H1020" s="44">
        <f t="shared" si="14"/>
        <v>0</v>
      </c>
    </row>
    <row r="1021" spans="2:8">
      <c r="B1021" s="60"/>
      <c r="C1021" s="60"/>
      <c r="G1021" s="44">
        <f t="shared" si="14"/>
        <v>0</v>
      </c>
      <c r="H1021" s="44">
        <f t="shared" si="14"/>
        <v>0</v>
      </c>
    </row>
    <row r="1022" spans="2:8">
      <c r="B1022" s="60"/>
      <c r="C1022" s="60"/>
      <c r="G1022" s="44">
        <f t="shared" si="14"/>
        <v>0</v>
      </c>
      <c r="H1022" s="44">
        <f t="shared" si="14"/>
        <v>0</v>
      </c>
    </row>
    <row r="1023" spans="2:8">
      <c r="B1023" s="60"/>
      <c r="C1023" s="60"/>
      <c r="G1023" s="44">
        <f t="shared" si="14"/>
        <v>0</v>
      </c>
      <c r="H1023" s="44">
        <f t="shared" si="14"/>
        <v>0</v>
      </c>
    </row>
    <row r="1024" spans="2:8">
      <c r="B1024" s="60"/>
      <c r="C1024" s="60"/>
      <c r="G1024" s="44">
        <f t="shared" si="14"/>
        <v>0</v>
      </c>
      <c r="H1024" s="44">
        <f t="shared" si="14"/>
        <v>0</v>
      </c>
    </row>
    <row r="1025" spans="2:8">
      <c r="B1025" s="60"/>
      <c r="C1025" s="60"/>
      <c r="G1025" s="44">
        <f t="shared" si="14"/>
        <v>0</v>
      </c>
      <c r="H1025" s="44">
        <f t="shared" si="14"/>
        <v>0</v>
      </c>
    </row>
    <row r="1026" spans="2:8">
      <c r="B1026" s="60"/>
      <c r="C1026" s="60"/>
      <c r="G1026" s="44">
        <f t="shared" si="14"/>
        <v>0</v>
      </c>
      <c r="H1026" s="44">
        <f t="shared" si="14"/>
        <v>0</v>
      </c>
    </row>
    <row r="1027" spans="2:8">
      <c r="B1027" s="60"/>
      <c r="C1027" s="60"/>
      <c r="G1027" s="44">
        <f t="shared" si="14"/>
        <v>0</v>
      </c>
      <c r="H1027" s="44">
        <f t="shared" si="14"/>
        <v>0</v>
      </c>
    </row>
    <row r="1028" spans="2:8">
      <c r="B1028" s="60"/>
      <c r="C1028" s="60"/>
      <c r="G1028" s="44">
        <f t="shared" si="14"/>
        <v>0</v>
      </c>
      <c r="H1028" s="44">
        <f t="shared" si="14"/>
        <v>0</v>
      </c>
    </row>
    <row r="1029" spans="2:8">
      <c r="B1029" s="60"/>
      <c r="C1029" s="60"/>
      <c r="G1029" s="44">
        <f t="shared" si="14"/>
        <v>0</v>
      </c>
      <c r="H1029" s="44">
        <f t="shared" si="14"/>
        <v>0</v>
      </c>
    </row>
    <row r="1030" spans="2:8">
      <c r="B1030" s="60"/>
      <c r="C1030" s="60"/>
      <c r="G1030" s="44">
        <f t="shared" si="14"/>
        <v>0</v>
      </c>
      <c r="H1030" s="44">
        <f t="shared" si="14"/>
        <v>0</v>
      </c>
    </row>
    <row r="1031" spans="2:8">
      <c r="B1031" s="60"/>
      <c r="C1031" s="60"/>
      <c r="G1031" s="44">
        <f t="shared" si="14"/>
        <v>0</v>
      </c>
      <c r="H1031" s="44">
        <f t="shared" si="14"/>
        <v>0</v>
      </c>
    </row>
    <row r="1032" spans="2:8">
      <c r="B1032" s="60"/>
      <c r="C1032" s="60"/>
      <c r="G1032" s="44">
        <f t="shared" si="14"/>
        <v>0</v>
      </c>
      <c r="H1032" s="44">
        <f t="shared" si="14"/>
        <v>0</v>
      </c>
    </row>
    <row r="1033" spans="2:8">
      <c r="B1033" s="60"/>
      <c r="C1033" s="60"/>
      <c r="G1033" s="44">
        <f t="shared" si="14"/>
        <v>0</v>
      </c>
      <c r="H1033" s="44">
        <f t="shared" si="14"/>
        <v>0</v>
      </c>
    </row>
    <row r="1034" spans="2:8">
      <c r="B1034" s="60"/>
      <c r="C1034" s="60"/>
      <c r="G1034" s="44">
        <f t="shared" si="14"/>
        <v>0</v>
      </c>
      <c r="H1034" s="44">
        <f t="shared" si="14"/>
        <v>0</v>
      </c>
    </row>
    <row r="1035" spans="2:8">
      <c r="B1035" s="60"/>
      <c r="C1035" s="60"/>
      <c r="G1035" s="44">
        <f t="shared" si="14"/>
        <v>0</v>
      </c>
      <c r="H1035" s="44">
        <f t="shared" si="14"/>
        <v>0</v>
      </c>
    </row>
    <row r="1036" spans="2:8">
      <c r="B1036" s="60"/>
      <c r="C1036" s="60"/>
      <c r="G1036" s="44">
        <f t="shared" si="14"/>
        <v>0</v>
      </c>
      <c r="H1036" s="44">
        <f t="shared" si="14"/>
        <v>0</v>
      </c>
    </row>
    <row r="1037" spans="2:8">
      <c r="B1037" s="60"/>
      <c r="C1037" s="60"/>
      <c r="G1037" s="44">
        <f t="shared" si="14"/>
        <v>0</v>
      </c>
      <c r="H1037" s="44">
        <f t="shared" si="14"/>
        <v>0</v>
      </c>
    </row>
    <row r="1038" spans="2:8">
      <c r="B1038" s="60"/>
      <c r="C1038" s="60"/>
      <c r="G1038" s="44">
        <f t="shared" si="14"/>
        <v>0</v>
      </c>
      <c r="H1038" s="44">
        <f t="shared" si="14"/>
        <v>0</v>
      </c>
    </row>
    <row r="1039" spans="2:8">
      <c r="B1039" s="60"/>
      <c r="C1039" s="60"/>
      <c r="G1039" s="44">
        <f t="shared" si="14"/>
        <v>0</v>
      </c>
      <c r="H1039" s="44">
        <f t="shared" si="14"/>
        <v>0</v>
      </c>
    </row>
    <row r="1040" spans="2:8">
      <c r="B1040" s="60"/>
      <c r="C1040" s="60"/>
      <c r="G1040" s="44">
        <f t="shared" si="14"/>
        <v>0</v>
      </c>
      <c r="H1040" s="44">
        <f t="shared" si="14"/>
        <v>0</v>
      </c>
    </row>
    <row r="1041" spans="2:8">
      <c r="B1041" s="60"/>
      <c r="C1041" s="60"/>
      <c r="G1041" s="44">
        <f t="shared" si="14"/>
        <v>0</v>
      </c>
      <c r="H1041" s="44">
        <f t="shared" si="14"/>
        <v>0</v>
      </c>
    </row>
    <row r="1042" spans="2:8">
      <c r="B1042" s="60"/>
      <c r="C1042" s="60"/>
      <c r="G1042" s="44">
        <f t="shared" si="14"/>
        <v>0</v>
      </c>
      <c r="H1042" s="44">
        <f t="shared" si="14"/>
        <v>0</v>
      </c>
    </row>
    <row r="1043" spans="2:8">
      <c r="B1043" s="60"/>
      <c r="C1043" s="60"/>
      <c r="G1043" s="44">
        <f t="shared" si="14"/>
        <v>0</v>
      </c>
      <c r="H1043" s="44">
        <f t="shared" si="14"/>
        <v>0</v>
      </c>
    </row>
    <row r="1044" spans="2:8">
      <c r="B1044" s="60"/>
      <c r="C1044" s="60"/>
      <c r="G1044" s="44">
        <f t="shared" si="14"/>
        <v>0</v>
      </c>
      <c r="H1044" s="44">
        <f t="shared" si="14"/>
        <v>0</v>
      </c>
    </row>
    <row r="1045" spans="2:8">
      <c r="B1045" s="60"/>
      <c r="C1045" s="60"/>
      <c r="G1045" s="44">
        <f t="shared" si="14"/>
        <v>0</v>
      </c>
      <c r="H1045" s="44">
        <f t="shared" si="14"/>
        <v>0</v>
      </c>
    </row>
    <row r="1046" spans="2:8">
      <c r="B1046" s="60"/>
      <c r="C1046" s="60"/>
      <c r="G1046" s="44">
        <f t="shared" si="14"/>
        <v>0</v>
      </c>
      <c r="H1046" s="44">
        <f t="shared" si="14"/>
        <v>0</v>
      </c>
    </row>
    <row r="1047" spans="2:8">
      <c r="B1047" s="60"/>
      <c r="C1047" s="60"/>
      <c r="G1047" s="44">
        <f t="shared" si="14"/>
        <v>0</v>
      </c>
      <c r="H1047" s="44">
        <f t="shared" si="14"/>
        <v>0</v>
      </c>
    </row>
    <row r="1048" spans="2:8">
      <c r="B1048" s="60"/>
      <c r="C1048" s="60"/>
      <c r="G1048" s="44">
        <f t="shared" ref="G1048:H1111" si="15">E1048*6.55957</f>
        <v>0</v>
      </c>
      <c r="H1048" s="44">
        <f t="shared" si="15"/>
        <v>0</v>
      </c>
    </row>
    <row r="1049" spans="2:8">
      <c r="B1049" s="60"/>
      <c r="C1049" s="60"/>
      <c r="G1049" s="44">
        <f t="shared" si="15"/>
        <v>0</v>
      </c>
      <c r="H1049" s="44">
        <f t="shared" si="15"/>
        <v>0</v>
      </c>
    </row>
    <row r="1050" spans="2:8">
      <c r="B1050" s="60"/>
      <c r="C1050" s="60"/>
      <c r="G1050" s="44">
        <f t="shared" si="15"/>
        <v>0</v>
      </c>
      <c r="H1050" s="44">
        <f t="shared" si="15"/>
        <v>0</v>
      </c>
    </row>
    <row r="1051" spans="2:8">
      <c r="B1051" s="60"/>
      <c r="C1051" s="60"/>
      <c r="G1051" s="44">
        <f t="shared" si="15"/>
        <v>0</v>
      </c>
      <c r="H1051" s="44">
        <f t="shared" si="15"/>
        <v>0</v>
      </c>
    </row>
    <row r="1052" spans="2:8">
      <c r="B1052" s="60"/>
      <c r="C1052" s="60"/>
      <c r="G1052" s="44">
        <f t="shared" si="15"/>
        <v>0</v>
      </c>
      <c r="H1052" s="44">
        <f t="shared" si="15"/>
        <v>0</v>
      </c>
    </row>
    <row r="1053" spans="2:8">
      <c r="B1053" s="60"/>
      <c r="C1053" s="60"/>
      <c r="G1053" s="44">
        <f t="shared" si="15"/>
        <v>0</v>
      </c>
      <c r="H1053" s="44">
        <f t="shared" si="15"/>
        <v>0</v>
      </c>
    </row>
    <row r="1054" spans="2:8">
      <c r="B1054" s="60"/>
      <c r="C1054" s="60"/>
      <c r="G1054" s="44">
        <f t="shared" si="15"/>
        <v>0</v>
      </c>
      <c r="H1054" s="44">
        <f t="shared" si="15"/>
        <v>0</v>
      </c>
    </row>
    <row r="1055" spans="2:8">
      <c r="B1055" s="60"/>
      <c r="C1055" s="60"/>
      <c r="G1055" s="44">
        <f t="shared" si="15"/>
        <v>0</v>
      </c>
      <c r="H1055" s="44">
        <f t="shared" si="15"/>
        <v>0</v>
      </c>
    </row>
    <row r="1056" spans="2:8">
      <c r="B1056" s="60"/>
      <c r="C1056" s="60"/>
      <c r="G1056" s="44">
        <f t="shared" si="15"/>
        <v>0</v>
      </c>
      <c r="H1056" s="44">
        <f t="shared" si="15"/>
        <v>0</v>
      </c>
    </row>
    <row r="1057" spans="2:8">
      <c r="B1057" s="60"/>
      <c r="C1057" s="60"/>
      <c r="G1057" s="44">
        <f t="shared" si="15"/>
        <v>0</v>
      </c>
      <c r="H1057" s="44">
        <f t="shared" si="15"/>
        <v>0</v>
      </c>
    </row>
    <row r="1058" spans="2:8">
      <c r="B1058" s="60"/>
      <c r="C1058" s="60"/>
      <c r="G1058" s="44">
        <f t="shared" si="15"/>
        <v>0</v>
      </c>
      <c r="H1058" s="44">
        <f t="shared" si="15"/>
        <v>0</v>
      </c>
    </row>
    <row r="1059" spans="2:8">
      <c r="B1059" s="60"/>
      <c r="C1059" s="60"/>
      <c r="G1059" s="44">
        <f t="shared" si="15"/>
        <v>0</v>
      </c>
      <c r="H1059" s="44">
        <f t="shared" si="15"/>
        <v>0</v>
      </c>
    </row>
    <row r="1060" spans="2:8">
      <c r="B1060" s="60"/>
      <c r="C1060" s="60"/>
      <c r="G1060" s="44">
        <f t="shared" si="15"/>
        <v>0</v>
      </c>
      <c r="H1060" s="44">
        <f t="shared" si="15"/>
        <v>0</v>
      </c>
    </row>
    <row r="1061" spans="2:8">
      <c r="B1061" s="60"/>
      <c r="C1061" s="60"/>
      <c r="G1061" s="44">
        <f t="shared" si="15"/>
        <v>0</v>
      </c>
      <c r="H1061" s="44">
        <f t="shared" si="15"/>
        <v>0</v>
      </c>
    </row>
    <row r="1062" spans="2:8">
      <c r="B1062" s="60"/>
      <c r="C1062" s="60"/>
      <c r="G1062" s="44">
        <f t="shared" si="15"/>
        <v>0</v>
      </c>
      <c r="H1062" s="44">
        <f t="shared" si="15"/>
        <v>0</v>
      </c>
    </row>
    <row r="1063" spans="2:8">
      <c r="B1063" s="60"/>
      <c r="C1063" s="60"/>
      <c r="G1063" s="44">
        <f t="shared" si="15"/>
        <v>0</v>
      </c>
      <c r="H1063" s="44">
        <f t="shared" si="15"/>
        <v>0</v>
      </c>
    </row>
    <row r="1064" spans="2:8">
      <c r="B1064" s="60"/>
      <c r="C1064" s="60"/>
      <c r="G1064" s="44">
        <f t="shared" si="15"/>
        <v>0</v>
      </c>
      <c r="H1064" s="44">
        <f t="shared" si="15"/>
        <v>0</v>
      </c>
    </row>
    <row r="1065" spans="2:8">
      <c r="B1065" s="60"/>
      <c r="C1065" s="60"/>
      <c r="G1065" s="44">
        <f t="shared" si="15"/>
        <v>0</v>
      </c>
      <c r="H1065" s="44">
        <f t="shared" si="15"/>
        <v>0</v>
      </c>
    </row>
    <row r="1066" spans="2:8">
      <c r="B1066" s="60"/>
      <c r="C1066" s="60"/>
      <c r="G1066" s="44">
        <f t="shared" si="15"/>
        <v>0</v>
      </c>
      <c r="H1066" s="44">
        <f t="shared" si="15"/>
        <v>0</v>
      </c>
    </row>
    <row r="1067" spans="2:8">
      <c r="B1067" s="60"/>
      <c r="C1067" s="60"/>
      <c r="G1067" s="44">
        <f t="shared" si="15"/>
        <v>0</v>
      </c>
      <c r="H1067" s="44">
        <f t="shared" si="15"/>
        <v>0</v>
      </c>
    </row>
    <row r="1068" spans="2:8">
      <c r="B1068" s="60"/>
      <c r="C1068" s="60"/>
      <c r="G1068" s="44">
        <f t="shared" si="15"/>
        <v>0</v>
      </c>
      <c r="H1068" s="44">
        <f t="shared" si="15"/>
        <v>0</v>
      </c>
    </row>
    <row r="1069" spans="2:8">
      <c r="B1069" s="60"/>
      <c r="C1069" s="60"/>
      <c r="G1069" s="44">
        <f t="shared" si="15"/>
        <v>0</v>
      </c>
      <c r="H1069" s="44">
        <f t="shared" si="15"/>
        <v>0</v>
      </c>
    </row>
    <row r="1070" spans="2:8">
      <c r="B1070" s="60"/>
      <c r="C1070" s="60"/>
      <c r="G1070" s="44">
        <f t="shared" si="15"/>
        <v>0</v>
      </c>
      <c r="H1070" s="44">
        <f t="shared" si="15"/>
        <v>0</v>
      </c>
    </row>
    <row r="1071" spans="2:8">
      <c r="B1071" s="60"/>
      <c r="C1071" s="60"/>
      <c r="G1071" s="44">
        <f t="shared" si="15"/>
        <v>0</v>
      </c>
      <c r="H1071" s="44">
        <f t="shared" si="15"/>
        <v>0</v>
      </c>
    </row>
    <row r="1072" spans="2:8">
      <c r="B1072" s="60"/>
      <c r="C1072" s="60"/>
      <c r="G1072" s="44">
        <f t="shared" si="15"/>
        <v>0</v>
      </c>
      <c r="H1072" s="44">
        <f t="shared" si="15"/>
        <v>0</v>
      </c>
    </row>
    <row r="1073" spans="2:8">
      <c r="B1073" s="60"/>
      <c r="C1073" s="60"/>
      <c r="G1073" s="44">
        <f t="shared" si="15"/>
        <v>0</v>
      </c>
      <c r="H1073" s="44">
        <f t="shared" si="15"/>
        <v>0</v>
      </c>
    </row>
    <row r="1074" spans="2:8">
      <c r="B1074" s="60"/>
      <c r="C1074" s="60"/>
      <c r="G1074" s="44">
        <f t="shared" si="15"/>
        <v>0</v>
      </c>
      <c r="H1074" s="44">
        <f t="shared" si="15"/>
        <v>0</v>
      </c>
    </row>
    <row r="1075" spans="2:8">
      <c r="B1075" s="60"/>
      <c r="C1075" s="60"/>
      <c r="G1075" s="44">
        <f t="shared" si="15"/>
        <v>0</v>
      </c>
      <c r="H1075" s="44">
        <f t="shared" si="15"/>
        <v>0</v>
      </c>
    </row>
    <row r="1076" spans="2:8">
      <c r="B1076" s="60"/>
      <c r="C1076" s="60"/>
      <c r="G1076" s="44">
        <f t="shared" si="15"/>
        <v>0</v>
      </c>
      <c r="H1076" s="44">
        <f t="shared" si="15"/>
        <v>0</v>
      </c>
    </row>
    <row r="1077" spans="2:8">
      <c r="B1077" s="60"/>
      <c r="C1077" s="60"/>
      <c r="G1077" s="44">
        <f t="shared" si="15"/>
        <v>0</v>
      </c>
      <c r="H1077" s="44">
        <f t="shared" si="15"/>
        <v>0</v>
      </c>
    </row>
    <row r="1078" spans="2:8">
      <c r="B1078" s="60"/>
      <c r="C1078" s="60"/>
      <c r="G1078" s="44">
        <f t="shared" si="15"/>
        <v>0</v>
      </c>
      <c r="H1078" s="44">
        <f t="shared" si="15"/>
        <v>0</v>
      </c>
    </row>
    <row r="1079" spans="2:8">
      <c r="B1079" s="60"/>
      <c r="C1079" s="60"/>
      <c r="G1079" s="44">
        <f t="shared" si="15"/>
        <v>0</v>
      </c>
      <c r="H1079" s="44">
        <f t="shared" si="15"/>
        <v>0</v>
      </c>
    </row>
    <row r="1080" spans="2:8">
      <c r="B1080" s="60"/>
      <c r="C1080" s="60"/>
      <c r="G1080" s="44">
        <f t="shared" si="15"/>
        <v>0</v>
      </c>
      <c r="H1080" s="44">
        <f t="shared" si="15"/>
        <v>0</v>
      </c>
    </row>
    <row r="1081" spans="2:8">
      <c r="B1081" s="60"/>
      <c r="C1081" s="60"/>
      <c r="G1081" s="44">
        <f t="shared" si="15"/>
        <v>0</v>
      </c>
      <c r="H1081" s="44">
        <f t="shared" si="15"/>
        <v>0</v>
      </c>
    </row>
    <row r="1082" spans="2:8">
      <c r="B1082" s="60"/>
      <c r="C1082" s="60"/>
      <c r="G1082" s="44">
        <f t="shared" si="15"/>
        <v>0</v>
      </c>
      <c r="H1082" s="44">
        <f t="shared" si="15"/>
        <v>0</v>
      </c>
    </row>
    <row r="1083" spans="2:8">
      <c r="B1083" s="60"/>
      <c r="C1083" s="60"/>
      <c r="G1083" s="44">
        <f t="shared" si="15"/>
        <v>0</v>
      </c>
      <c r="H1083" s="44">
        <f t="shared" si="15"/>
        <v>0</v>
      </c>
    </row>
    <row r="1084" spans="2:8">
      <c r="B1084" s="60"/>
      <c r="C1084" s="60"/>
      <c r="G1084" s="44">
        <f t="shared" si="15"/>
        <v>0</v>
      </c>
      <c r="H1084" s="44">
        <f t="shared" si="15"/>
        <v>0</v>
      </c>
    </row>
    <row r="1085" spans="2:8">
      <c r="B1085" s="60"/>
      <c r="C1085" s="60"/>
      <c r="G1085" s="44">
        <f t="shared" si="15"/>
        <v>0</v>
      </c>
      <c r="H1085" s="44">
        <f t="shared" si="15"/>
        <v>0</v>
      </c>
    </row>
    <row r="1086" spans="2:8">
      <c r="B1086" s="60"/>
      <c r="C1086" s="60"/>
      <c r="G1086" s="44">
        <f t="shared" si="15"/>
        <v>0</v>
      </c>
      <c r="H1086" s="44">
        <f t="shared" si="15"/>
        <v>0</v>
      </c>
    </row>
    <row r="1087" spans="2:8">
      <c r="B1087" s="60"/>
      <c r="C1087" s="60"/>
      <c r="G1087" s="44">
        <f t="shared" si="15"/>
        <v>0</v>
      </c>
      <c r="H1087" s="44">
        <f t="shared" si="15"/>
        <v>0</v>
      </c>
    </row>
    <row r="1088" spans="2:8">
      <c r="B1088" s="60"/>
      <c r="C1088" s="60"/>
      <c r="G1088" s="44">
        <f t="shared" si="15"/>
        <v>0</v>
      </c>
      <c r="H1088" s="44">
        <f t="shared" si="15"/>
        <v>0</v>
      </c>
    </row>
    <row r="1089" spans="2:8">
      <c r="B1089" s="60"/>
      <c r="C1089" s="60"/>
      <c r="G1089" s="44">
        <f t="shared" si="15"/>
        <v>0</v>
      </c>
      <c r="H1089" s="44">
        <f t="shared" si="15"/>
        <v>0</v>
      </c>
    </row>
    <row r="1090" spans="2:8">
      <c r="B1090" s="60"/>
      <c r="C1090" s="60"/>
      <c r="G1090" s="44">
        <f t="shared" si="15"/>
        <v>0</v>
      </c>
      <c r="H1090" s="44">
        <f t="shared" si="15"/>
        <v>0</v>
      </c>
    </row>
    <row r="1091" spans="2:8">
      <c r="B1091" s="60"/>
      <c r="C1091" s="60"/>
      <c r="G1091" s="44">
        <f t="shared" si="15"/>
        <v>0</v>
      </c>
      <c r="H1091" s="44">
        <f t="shared" si="15"/>
        <v>0</v>
      </c>
    </row>
    <row r="1092" spans="2:8">
      <c r="B1092" s="60"/>
      <c r="C1092" s="60"/>
      <c r="G1092" s="44">
        <f t="shared" si="15"/>
        <v>0</v>
      </c>
      <c r="H1092" s="44">
        <f t="shared" si="15"/>
        <v>0</v>
      </c>
    </row>
    <row r="1093" spans="2:8">
      <c r="B1093" s="60"/>
      <c r="C1093" s="60"/>
      <c r="G1093" s="44">
        <f t="shared" si="15"/>
        <v>0</v>
      </c>
      <c r="H1093" s="44">
        <f t="shared" si="15"/>
        <v>0</v>
      </c>
    </row>
    <row r="1094" spans="2:8">
      <c r="B1094" s="60"/>
      <c r="C1094" s="60"/>
      <c r="G1094" s="44">
        <f t="shared" si="15"/>
        <v>0</v>
      </c>
      <c r="H1094" s="44">
        <f t="shared" si="15"/>
        <v>0</v>
      </c>
    </row>
    <row r="1095" spans="2:8">
      <c r="B1095" s="60"/>
      <c r="C1095" s="60"/>
      <c r="G1095" s="44">
        <f t="shared" si="15"/>
        <v>0</v>
      </c>
      <c r="H1095" s="44">
        <f t="shared" si="15"/>
        <v>0</v>
      </c>
    </row>
    <row r="1096" spans="2:8">
      <c r="B1096" s="60"/>
      <c r="C1096" s="60"/>
      <c r="G1096" s="44">
        <f t="shared" si="15"/>
        <v>0</v>
      </c>
      <c r="H1096" s="44">
        <f t="shared" si="15"/>
        <v>0</v>
      </c>
    </row>
    <row r="1097" spans="2:8">
      <c r="B1097" s="60"/>
      <c r="C1097" s="60"/>
      <c r="G1097" s="44">
        <f t="shared" si="15"/>
        <v>0</v>
      </c>
      <c r="H1097" s="44">
        <f t="shared" si="15"/>
        <v>0</v>
      </c>
    </row>
    <row r="1098" spans="2:8">
      <c r="B1098" s="60"/>
      <c r="C1098" s="60"/>
      <c r="G1098" s="44">
        <f t="shared" si="15"/>
        <v>0</v>
      </c>
      <c r="H1098" s="44">
        <f t="shared" si="15"/>
        <v>0</v>
      </c>
    </row>
    <row r="1099" spans="2:8">
      <c r="B1099" s="60"/>
      <c r="C1099" s="60"/>
      <c r="G1099" s="44">
        <f t="shared" si="15"/>
        <v>0</v>
      </c>
      <c r="H1099" s="44">
        <f t="shared" si="15"/>
        <v>0</v>
      </c>
    </row>
    <row r="1100" spans="2:8">
      <c r="B1100" s="60"/>
      <c r="C1100" s="60"/>
      <c r="G1100" s="44">
        <f t="shared" si="15"/>
        <v>0</v>
      </c>
      <c r="H1100" s="44">
        <f t="shared" si="15"/>
        <v>0</v>
      </c>
    </row>
    <row r="1101" spans="2:8">
      <c r="B1101" s="60"/>
      <c r="C1101" s="60"/>
      <c r="G1101" s="44">
        <f t="shared" si="15"/>
        <v>0</v>
      </c>
      <c r="H1101" s="44">
        <f t="shared" si="15"/>
        <v>0</v>
      </c>
    </row>
    <row r="1102" spans="2:8">
      <c r="B1102" s="60"/>
      <c r="C1102" s="60"/>
      <c r="G1102" s="44">
        <f t="shared" si="15"/>
        <v>0</v>
      </c>
      <c r="H1102" s="44">
        <f t="shared" si="15"/>
        <v>0</v>
      </c>
    </row>
    <row r="1103" spans="2:8">
      <c r="B1103" s="60"/>
      <c r="C1103" s="60"/>
      <c r="G1103" s="44">
        <f t="shared" si="15"/>
        <v>0</v>
      </c>
      <c r="H1103" s="44">
        <f t="shared" si="15"/>
        <v>0</v>
      </c>
    </row>
    <row r="1104" spans="2:8">
      <c r="B1104" s="60"/>
      <c r="C1104" s="60"/>
      <c r="G1104" s="44">
        <f t="shared" si="15"/>
        <v>0</v>
      </c>
      <c r="H1104" s="44">
        <f t="shared" si="15"/>
        <v>0</v>
      </c>
    </row>
    <row r="1105" spans="2:8">
      <c r="B1105" s="60"/>
      <c r="C1105" s="60"/>
      <c r="G1105" s="44">
        <f t="shared" si="15"/>
        <v>0</v>
      </c>
      <c r="H1105" s="44">
        <f t="shared" si="15"/>
        <v>0</v>
      </c>
    </row>
    <row r="1106" spans="2:8">
      <c r="B1106" s="60"/>
      <c r="C1106" s="60"/>
      <c r="G1106" s="44">
        <f t="shared" si="15"/>
        <v>0</v>
      </c>
      <c r="H1106" s="44">
        <f t="shared" si="15"/>
        <v>0</v>
      </c>
    </row>
    <row r="1107" spans="2:8">
      <c r="B1107" s="60"/>
      <c r="C1107" s="60"/>
      <c r="G1107" s="44">
        <f t="shared" si="15"/>
        <v>0</v>
      </c>
      <c r="H1107" s="44">
        <f t="shared" si="15"/>
        <v>0</v>
      </c>
    </row>
    <row r="1108" spans="2:8">
      <c r="B1108" s="60"/>
      <c r="C1108" s="60"/>
      <c r="G1108" s="44">
        <f t="shared" si="15"/>
        <v>0</v>
      </c>
      <c r="H1108" s="44">
        <f t="shared" si="15"/>
        <v>0</v>
      </c>
    </row>
    <row r="1109" spans="2:8">
      <c r="B1109" s="60"/>
      <c r="C1109" s="60"/>
      <c r="G1109" s="44">
        <f t="shared" si="15"/>
        <v>0</v>
      </c>
      <c r="H1109" s="44">
        <f t="shared" si="15"/>
        <v>0</v>
      </c>
    </row>
    <row r="1110" spans="2:8">
      <c r="B1110" s="60"/>
      <c r="C1110" s="60"/>
      <c r="G1110" s="44">
        <f t="shared" si="15"/>
        <v>0</v>
      </c>
      <c r="H1110" s="44">
        <f t="shared" si="15"/>
        <v>0</v>
      </c>
    </row>
    <row r="1111" spans="2:8">
      <c r="B1111" s="60"/>
      <c r="C1111" s="60"/>
      <c r="G1111" s="44">
        <f t="shared" si="15"/>
        <v>0</v>
      </c>
      <c r="H1111" s="44">
        <f t="shared" si="15"/>
        <v>0</v>
      </c>
    </row>
    <row r="1112" spans="2:8">
      <c r="B1112" s="60"/>
      <c r="C1112" s="60"/>
      <c r="G1112" s="44">
        <f t="shared" ref="G1112:H1175" si="16">E1112*6.55957</f>
        <v>0</v>
      </c>
      <c r="H1112" s="44">
        <f t="shared" si="16"/>
        <v>0</v>
      </c>
    </row>
    <row r="1113" spans="2:8">
      <c r="B1113" s="60"/>
      <c r="C1113" s="60"/>
      <c r="G1113" s="44">
        <f t="shared" si="16"/>
        <v>0</v>
      </c>
      <c r="H1113" s="44">
        <f t="shared" si="16"/>
        <v>0</v>
      </c>
    </row>
    <row r="1114" spans="2:8">
      <c r="B1114" s="60"/>
      <c r="C1114" s="60"/>
      <c r="G1114" s="44">
        <f t="shared" si="16"/>
        <v>0</v>
      </c>
      <c r="H1114" s="44">
        <f t="shared" si="16"/>
        <v>0</v>
      </c>
    </row>
    <row r="1115" spans="2:8">
      <c r="B1115" s="60"/>
      <c r="C1115" s="60"/>
      <c r="G1115" s="44">
        <f t="shared" si="16"/>
        <v>0</v>
      </c>
      <c r="H1115" s="44">
        <f t="shared" si="16"/>
        <v>0</v>
      </c>
    </row>
    <row r="1116" spans="2:8">
      <c r="B1116" s="60"/>
      <c r="C1116" s="60"/>
      <c r="G1116" s="44">
        <f t="shared" si="16"/>
        <v>0</v>
      </c>
      <c r="H1116" s="44">
        <f t="shared" si="16"/>
        <v>0</v>
      </c>
    </row>
    <row r="1117" spans="2:8">
      <c r="B1117" s="60"/>
      <c r="C1117" s="60"/>
      <c r="G1117" s="44">
        <f t="shared" si="16"/>
        <v>0</v>
      </c>
      <c r="H1117" s="44">
        <f t="shared" si="16"/>
        <v>0</v>
      </c>
    </row>
    <row r="1118" spans="2:8">
      <c r="B1118" s="60"/>
      <c r="C1118" s="60"/>
      <c r="G1118" s="44">
        <f t="shared" si="16"/>
        <v>0</v>
      </c>
      <c r="H1118" s="44">
        <f t="shared" si="16"/>
        <v>0</v>
      </c>
    </row>
    <row r="1119" spans="2:8">
      <c r="B1119" s="60"/>
      <c r="C1119" s="60"/>
      <c r="G1119" s="44">
        <f t="shared" si="16"/>
        <v>0</v>
      </c>
      <c r="H1119" s="44">
        <f t="shared" si="16"/>
        <v>0</v>
      </c>
    </row>
    <row r="1120" spans="2:8">
      <c r="B1120" s="60"/>
      <c r="C1120" s="60"/>
      <c r="G1120" s="44">
        <f t="shared" si="16"/>
        <v>0</v>
      </c>
      <c r="H1120" s="44">
        <f t="shared" si="16"/>
        <v>0</v>
      </c>
    </row>
    <row r="1121" spans="2:8">
      <c r="B1121" s="60"/>
      <c r="C1121" s="60"/>
      <c r="G1121" s="44">
        <f t="shared" si="16"/>
        <v>0</v>
      </c>
      <c r="H1121" s="44">
        <f t="shared" si="16"/>
        <v>0</v>
      </c>
    </row>
    <row r="1122" spans="2:8">
      <c r="B1122" s="60"/>
      <c r="C1122" s="60"/>
      <c r="G1122" s="44">
        <f t="shared" si="16"/>
        <v>0</v>
      </c>
      <c r="H1122" s="44">
        <f t="shared" si="16"/>
        <v>0</v>
      </c>
    </row>
    <row r="1123" spans="2:8">
      <c r="B1123" s="60"/>
      <c r="C1123" s="60"/>
      <c r="G1123" s="44">
        <f t="shared" si="16"/>
        <v>0</v>
      </c>
      <c r="H1123" s="44">
        <f t="shared" si="16"/>
        <v>0</v>
      </c>
    </row>
    <row r="1124" spans="2:8">
      <c r="B1124" s="60"/>
      <c r="C1124" s="60"/>
      <c r="G1124" s="44">
        <f t="shared" si="16"/>
        <v>0</v>
      </c>
      <c r="H1124" s="44">
        <f t="shared" si="16"/>
        <v>0</v>
      </c>
    </row>
    <row r="1125" spans="2:8">
      <c r="B1125" s="60"/>
      <c r="C1125" s="60"/>
      <c r="G1125" s="44">
        <f t="shared" si="16"/>
        <v>0</v>
      </c>
      <c r="H1125" s="44">
        <f t="shared" si="16"/>
        <v>0</v>
      </c>
    </row>
    <row r="1126" spans="2:8">
      <c r="B1126" s="60"/>
      <c r="C1126" s="60"/>
      <c r="G1126" s="44">
        <f t="shared" si="16"/>
        <v>0</v>
      </c>
      <c r="H1126" s="44">
        <f t="shared" si="16"/>
        <v>0</v>
      </c>
    </row>
    <row r="1127" spans="2:8">
      <c r="B1127" s="60"/>
      <c r="C1127" s="60"/>
      <c r="G1127" s="44">
        <f t="shared" si="16"/>
        <v>0</v>
      </c>
      <c r="H1127" s="44">
        <f t="shared" si="16"/>
        <v>0</v>
      </c>
    </row>
    <row r="1128" spans="2:8">
      <c r="B1128" s="60"/>
      <c r="C1128" s="60"/>
      <c r="G1128" s="44">
        <f t="shared" si="16"/>
        <v>0</v>
      </c>
      <c r="H1128" s="44">
        <f t="shared" si="16"/>
        <v>0</v>
      </c>
    </row>
    <row r="1129" spans="2:8">
      <c r="B1129" s="60"/>
      <c r="C1129" s="60"/>
      <c r="G1129" s="44">
        <f t="shared" si="16"/>
        <v>0</v>
      </c>
      <c r="H1129" s="44">
        <f t="shared" si="16"/>
        <v>0</v>
      </c>
    </row>
    <row r="1130" spans="2:8">
      <c r="B1130" s="60"/>
      <c r="C1130" s="60"/>
      <c r="G1130" s="44">
        <f t="shared" si="16"/>
        <v>0</v>
      </c>
      <c r="H1130" s="44">
        <f t="shared" si="16"/>
        <v>0</v>
      </c>
    </row>
    <row r="1131" spans="2:8">
      <c r="B1131" s="60"/>
      <c r="C1131" s="60"/>
      <c r="G1131" s="44">
        <f t="shared" si="16"/>
        <v>0</v>
      </c>
      <c r="H1131" s="44">
        <f t="shared" si="16"/>
        <v>0</v>
      </c>
    </row>
    <row r="1132" spans="2:8">
      <c r="B1132" s="60"/>
      <c r="C1132" s="60"/>
      <c r="G1132" s="44">
        <f t="shared" si="16"/>
        <v>0</v>
      </c>
      <c r="H1132" s="44">
        <f t="shared" si="16"/>
        <v>0</v>
      </c>
    </row>
    <row r="1133" spans="2:8">
      <c r="B1133" s="60"/>
      <c r="C1133" s="60"/>
      <c r="G1133" s="44">
        <f t="shared" si="16"/>
        <v>0</v>
      </c>
      <c r="H1133" s="44">
        <f t="shared" si="16"/>
        <v>0</v>
      </c>
    </row>
    <row r="1134" spans="2:8">
      <c r="B1134" s="60"/>
      <c r="C1134" s="60"/>
      <c r="G1134" s="44">
        <f t="shared" si="16"/>
        <v>0</v>
      </c>
      <c r="H1134" s="44">
        <f t="shared" si="16"/>
        <v>0</v>
      </c>
    </row>
    <row r="1135" spans="2:8">
      <c r="B1135" s="60"/>
      <c r="C1135" s="60"/>
      <c r="G1135" s="44">
        <f t="shared" si="16"/>
        <v>0</v>
      </c>
      <c r="H1135" s="44">
        <f t="shared" si="16"/>
        <v>0</v>
      </c>
    </row>
    <row r="1136" spans="2:8">
      <c r="B1136" s="60"/>
      <c r="C1136" s="60"/>
      <c r="G1136" s="44">
        <f t="shared" si="16"/>
        <v>0</v>
      </c>
      <c r="H1136" s="44">
        <f t="shared" si="16"/>
        <v>0</v>
      </c>
    </row>
    <row r="1137" spans="2:8">
      <c r="B1137" s="60"/>
      <c r="C1137" s="60"/>
      <c r="G1137" s="44">
        <f t="shared" si="16"/>
        <v>0</v>
      </c>
      <c r="H1137" s="44">
        <f t="shared" si="16"/>
        <v>0</v>
      </c>
    </row>
    <row r="1138" spans="2:8">
      <c r="B1138" s="60"/>
      <c r="C1138" s="60"/>
      <c r="G1138" s="44">
        <f t="shared" si="16"/>
        <v>0</v>
      </c>
      <c r="H1138" s="44">
        <f t="shared" si="16"/>
        <v>0</v>
      </c>
    </row>
    <row r="1139" spans="2:8">
      <c r="B1139" s="60"/>
      <c r="C1139" s="60"/>
      <c r="G1139" s="44">
        <f t="shared" si="16"/>
        <v>0</v>
      </c>
      <c r="H1139" s="44">
        <f t="shared" si="16"/>
        <v>0</v>
      </c>
    </row>
    <row r="1140" spans="2:8">
      <c r="B1140" s="60"/>
      <c r="C1140" s="60"/>
      <c r="G1140" s="44">
        <f t="shared" si="16"/>
        <v>0</v>
      </c>
      <c r="H1140" s="44">
        <f t="shared" si="16"/>
        <v>0</v>
      </c>
    </row>
    <row r="1141" spans="2:8">
      <c r="B1141" s="60"/>
      <c r="C1141" s="60"/>
      <c r="G1141" s="44">
        <f t="shared" si="16"/>
        <v>0</v>
      </c>
      <c r="H1141" s="44">
        <f t="shared" si="16"/>
        <v>0</v>
      </c>
    </row>
    <row r="1142" spans="2:8">
      <c r="B1142" s="60"/>
      <c r="C1142" s="60"/>
      <c r="G1142" s="44">
        <f t="shared" si="16"/>
        <v>0</v>
      </c>
      <c r="H1142" s="44">
        <f t="shared" si="16"/>
        <v>0</v>
      </c>
    </row>
    <row r="1143" spans="2:8">
      <c r="B1143" s="60"/>
      <c r="C1143" s="60"/>
      <c r="G1143" s="44">
        <f t="shared" si="16"/>
        <v>0</v>
      </c>
      <c r="H1143" s="44">
        <f t="shared" si="16"/>
        <v>0</v>
      </c>
    </row>
    <row r="1144" spans="2:8">
      <c r="B1144" s="60"/>
      <c r="C1144" s="60"/>
      <c r="G1144" s="44">
        <f t="shared" si="16"/>
        <v>0</v>
      </c>
      <c r="H1144" s="44">
        <f t="shared" si="16"/>
        <v>0</v>
      </c>
    </row>
    <row r="1145" spans="2:8">
      <c r="B1145" s="60"/>
      <c r="C1145" s="60"/>
      <c r="G1145" s="44">
        <f t="shared" si="16"/>
        <v>0</v>
      </c>
      <c r="H1145" s="44">
        <f t="shared" si="16"/>
        <v>0</v>
      </c>
    </row>
    <row r="1146" spans="2:8">
      <c r="B1146" s="60"/>
      <c r="C1146" s="60"/>
      <c r="G1146" s="44">
        <f t="shared" si="16"/>
        <v>0</v>
      </c>
      <c r="H1146" s="44">
        <f t="shared" si="16"/>
        <v>0</v>
      </c>
    </row>
    <row r="1147" spans="2:8">
      <c r="B1147" s="60"/>
      <c r="C1147" s="60"/>
      <c r="G1147" s="44">
        <f t="shared" si="16"/>
        <v>0</v>
      </c>
      <c r="H1147" s="44">
        <f t="shared" si="16"/>
        <v>0</v>
      </c>
    </row>
    <row r="1148" spans="2:8">
      <c r="B1148" s="60"/>
      <c r="C1148" s="60"/>
      <c r="G1148" s="44">
        <f t="shared" si="16"/>
        <v>0</v>
      </c>
      <c r="H1148" s="44">
        <f t="shared" si="16"/>
        <v>0</v>
      </c>
    </row>
    <row r="1149" spans="2:8">
      <c r="B1149" s="60"/>
      <c r="C1149" s="60"/>
      <c r="G1149" s="44">
        <f t="shared" si="16"/>
        <v>0</v>
      </c>
      <c r="H1149" s="44">
        <f t="shared" si="16"/>
        <v>0</v>
      </c>
    </row>
    <row r="1150" spans="2:8">
      <c r="B1150" s="60"/>
      <c r="C1150" s="60"/>
      <c r="G1150" s="44">
        <f t="shared" si="16"/>
        <v>0</v>
      </c>
      <c r="H1150" s="44">
        <f t="shared" si="16"/>
        <v>0</v>
      </c>
    </row>
    <row r="1151" spans="2:8">
      <c r="B1151" s="60"/>
      <c r="C1151" s="60"/>
      <c r="G1151" s="44">
        <f t="shared" si="16"/>
        <v>0</v>
      </c>
      <c r="H1151" s="44">
        <f t="shared" si="16"/>
        <v>0</v>
      </c>
    </row>
    <row r="1152" spans="2:8">
      <c r="B1152" s="60"/>
      <c r="C1152" s="60"/>
      <c r="G1152" s="44">
        <f t="shared" si="16"/>
        <v>0</v>
      </c>
      <c r="H1152" s="44">
        <f t="shared" si="16"/>
        <v>0</v>
      </c>
    </row>
    <row r="1153" spans="2:8">
      <c r="B1153" s="60"/>
      <c r="C1153" s="60"/>
      <c r="G1153" s="44">
        <f t="shared" si="16"/>
        <v>0</v>
      </c>
      <c r="H1153" s="44">
        <f t="shared" si="16"/>
        <v>0</v>
      </c>
    </row>
    <row r="1154" spans="2:8">
      <c r="B1154" s="60"/>
      <c r="C1154" s="60"/>
      <c r="G1154" s="44">
        <f t="shared" si="16"/>
        <v>0</v>
      </c>
      <c r="H1154" s="44">
        <f t="shared" si="16"/>
        <v>0</v>
      </c>
    </row>
    <row r="1155" spans="2:8">
      <c r="B1155" s="60"/>
      <c r="C1155" s="60"/>
      <c r="G1155" s="44">
        <f t="shared" si="16"/>
        <v>0</v>
      </c>
      <c r="H1155" s="44">
        <f t="shared" si="16"/>
        <v>0</v>
      </c>
    </row>
    <row r="1156" spans="2:8">
      <c r="B1156" s="60"/>
      <c r="C1156" s="60"/>
      <c r="G1156" s="44">
        <f t="shared" si="16"/>
        <v>0</v>
      </c>
      <c r="H1156" s="44">
        <f t="shared" si="16"/>
        <v>0</v>
      </c>
    </row>
    <row r="1157" spans="2:8">
      <c r="B1157" s="60"/>
      <c r="C1157" s="60"/>
      <c r="G1157" s="44">
        <f t="shared" si="16"/>
        <v>0</v>
      </c>
      <c r="H1157" s="44">
        <f t="shared" si="16"/>
        <v>0</v>
      </c>
    </row>
    <row r="1158" spans="2:8">
      <c r="B1158" s="60"/>
      <c r="C1158" s="60"/>
      <c r="G1158" s="44">
        <f t="shared" si="16"/>
        <v>0</v>
      </c>
      <c r="H1158" s="44">
        <f t="shared" si="16"/>
        <v>0</v>
      </c>
    </row>
    <row r="1159" spans="2:8">
      <c r="B1159" s="60"/>
      <c r="C1159" s="60"/>
      <c r="G1159" s="44">
        <f t="shared" si="16"/>
        <v>0</v>
      </c>
      <c r="H1159" s="44">
        <f t="shared" si="16"/>
        <v>0</v>
      </c>
    </row>
    <row r="1160" spans="2:8">
      <c r="B1160" s="60"/>
      <c r="C1160" s="60"/>
      <c r="G1160" s="44">
        <f t="shared" si="16"/>
        <v>0</v>
      </c>
      <c r="H1160" s="44">
        <f t="shared" si="16"/>
        <v>0</v>
      </c>
    </row>
    <row r="1161" spans="2:8">
      <c r="B1161" s="60"/>
      <c r="C1161" s="60"/>
      <c r="G1161" s="44">
        <f t="shared" si="16"/>
        <v>0</v>
      </c>
      <c r="H1161" s="44">
        <f t="shared" si="16"/>
        <v>0</v>
      </c>
    </row>
    <row r="1162" spans="2:8">
      <c r="B1162" s="60"/>
      <c r="C1162" s="60"/>
      <c r="G1162" s="44">
        <f t="shared" si="16"/>
        <v>0</v>
      </c>
      <c r="H1162" s="44">
        <f t="shared" si="16"/>
        <v>0</v>
      </c>
    </row>
    <row r="1163" spans="2:8">
      <c r="B1163" s="60"/>
      <c r="C1163" s="60"/>
      <c r="G1163" s="44">
        <f t="shared" si="16"/>
        <v>0</v>
      </c>
      <c r="H1163" s="44">
        <f t="shared" si="16"/>
        <v>0</v>
      </c>
    </row>
    <row r="1164" spans="2:8">
      <c r="B1164" s="60"/>
      <c r="C1164" s="60"/>
      <c r="G1164" s="44">
        <f t="shared" si="16"/>
        <v>0</v>
      </c>
      <c r="H1164" s="44">
        <f t="shared" si="16"/>
        <v>0</v>
      </c>
    </row>
    <row r="1165" spans="2:8">
      <c r="B1165" s="60"/>
      <c r="C1165" s="60"/>
      <c r="G1165" s="44">
        <f t="shared" si="16"/>
        <v>0</v>
      </c>
      <c r="H1165" s="44">
        <f t="shared" si="16"/>
        <v>0</v>
      </c>
    </row>
    <row r="1166" spans="2:8">
      <c r="B1166" s="60"/>
      <c r="C1166" s="60"/>
      <c r="G1166" s="44">
        <f t="shared" si="16"/>
        <v>0</v>
      </c>
      <c r="H1166" s="44">
        <f t="shared" si="16"/>
        <v>0</v>
      </c>
    </row>
    <row r="1167" spans="2:8">
      <c r="B1167" s="60"/>
      <c r="C1167" s="60"/>
      <c r="G1167" s="44">
        <f t="shared" si="16"/>
        <v>0</v>
      </c>
      <c r="H1167" s="44">
        <f t="shared" si="16"/>
        <v>0</v>
      </c>
    </row>
    <row r="1168" spans="2:8">
      <c r="B1168" s="60"/>
      <c r="C1168" s="60"/>
      <c r="G1168" s="44">
        <f t="shared" si="16"/>
        <v>0</v>
      </c>
      <c r="H1168" s="44">
        <f t="shared" si="16"/>
        <v>0</v>
      </c>
    </row>
    <row r="1169" spans="2:8">
      <c r="B1169" s="60"/>
      <c r="C1169" s="60"/>
      <c r="G1169" s="44">
        <f t="shared" si="16"/>
        <v>0</v>
      </c>
      <c r="H1169" s="44">
        <f t="shared" si="16"/>
        <v>0</v>
      </c>
    </row>
    <row r="1170" spans="2:8">
      <c r="B1170" s="60"/>
      <c r="C1170" s="60"/>
      <c r="G1170" s="44">
        <f t="shared" si="16"/>
        <v>0</v>
      </c>
      <c r="H1170" s="44">
        <f t="shared" si="16"/>
        <v>0</v>
      </c>
    </row>
    <row r="1171" spans="2:8">
      <c r="B1171" s="60"/>
      <c r="C1171" s="60"/>
      <c r="G1171" s="44">
        <f t="shared" si="16"/>
        <v>0</v>
      </c>
      <c r="H1171" s="44">
        <f t="shared" si="16"/>
        <v>0</v>
      </c>
    </row>
    <row r="1172" spans="2:8">
      <c r="B1172" s="60"/>
      <c r="C1172" s="60"/>
      <c r="G1172" s="44">
        <f t="shared" si="16"/>
        <v>0</v>
      </c>
      <c r="H1172" s="44">
        <f t="shared" si="16"/>
        <v>0</v>
      </c>
    </row>
    <row r="1173" spans="2:8">
      <c r="B1173" s="60"/>
      <c r="C1173" s="60"/>
      <c r="G1173" s="44">
        <f t="shared" si="16"/>
        <v>0</v>
      </c>
      <c r="H1173" s="44">
        <f t="shared" si="16"/>
        <v>0</v>
      </c>
    </row>
    <row r="1174" spans="2:8">
      <c r="B1174" s="60"/>
      <c r="C1174" s="60"/>
      <c r="G1174" s="44">
        <f t="shared" si="16"/>
        <v>0</v>
      </c>
      <c r="H1174" s="44">
        <f t="shared" si="16"/>
        <v>0</v>
      </c>
    </row>
    <row r="1175" spans="2:8">
      <c r="B1175" s="60"/>
      <c r="C1175" s="60"/>
      <c r="G1175" s="44">
        <f t="shared" si="16"/>
        <v>0</v>
      </c>
      <c r="H1175" s="44">
        <f t="shared" si="16"/>
        <v>0</v>
      </c>
    </row>
    <row r="1176" spans="2:8">
      <c r="B1176" s="60"/>
      <c r="C1176" s="60"/>
      <c r="G1176" s="44">
        <f t="shared" ref="G1176:H1239" si="17">E1176*6.55957</f>
        <v>0</v>
      </c>
      <c r="H1176" s="44">
        <f t="shared" si="17"/>
        <v>0</v>
      </c>
    </row>
    <row r="1177" spans="2:8">
      <c r="B1177" s="60"/>
      <c r="C1177" s="60"/>
      <c r="G1177" s="44">
        <f t="shared" si="17"/>
        <v>0</v>
      </c>
      <c r="H1177" s="44">
        <f t="shared" si="17"/>
        <v>0</v>
      </c>
    </row>
    <row r="1178" spans="2:8">
      <c r="B1178" s="60"/>
      <c r="C1178" s="60"/>
      <c r="G1178" s="44">
        <f t="shared" si="17"/>
        <v>0</v>
      </c>
      <c r="H1178" s="44">
        <f t="shared" si="17"/>
        <v>0</v>
      </c>
    </row>
    <row r="1179" spans="2:8">
      <c r="B1179" s="60"/>
      <c r="C1179" s="60"/>
      <c r="G1179" s="44">
        <f t="shared" si="17"/>
        <v>0</v>
      </c>
      <c r="H1179" s="44">
        <f t="shared" si="17"/>
        <v>0</v>
      </c>
    </row>
    <row r="1180" spans="2:8">
      <c r="B1180" s="60"/>
      <c r="C1180" s="60"/>
      <c r="G1180" s="44">
        <f t="shared" si="17"/>
        <v>0</v>
      </c>
      <c r="H1180" s="44">
        <f t="shared" si="17"/>
        <v>0</v>
      </c>
    </row>
    <row r="1181" spans="2:8">
      <c r="B1181" s="60"/>
      <c r="C1181" s="60"/>
      <c r="G1181" s="44">
        <f t="shared" si="17"/>
        <v>0</v>
      </c>
      <c r="H1181" s="44">
        <f t="shared" si="17"/>
        <v>0</v>
      </c>
    </row>
    <row r="1182" spans="2:8">
      <c r="B1182" s="60"/>
      <c r="C1182" s="60"/>
      <c r="G1182" s="44">
        <f t="shared" si="17"/>
        <v>0</v>
      </c>
      <c r="H1182" s="44">
        <f t="shared" si="17"/>
        <v>0</v>
      </c>
    </row>
    <row r="1183" spans="2:8">
      <c r="B1183" s="60"/>
      <c r="C1183" s="60"/>
      <c r="G1183" s="44">
        <f t="shared" si="17"/>
        <v>0</v>
      </c>
      <c r="H1183" s="44">
        <f t="shared" si="17"/>
        <v>0</v>
      </c>
    </row>
    <row r="1184" spans="2:8">
      <c r="B1184" s="60"/>
      <c r="C1184" s="60"/>
      <c r="G1184" s="44">
        <f t="shared" si="17"/>
        <v>0</v>
      </c>
      <c r="H1184" s="44">
        <f t="shared" si="17"/>
        <v>0</v>
      </c>
    </row>
    <row r="1185" spans="2:8">
      <c r="B1185" s="60"/>
      <c r="C1185" s="60"/>
      <c r="G1185" s="44">
        <f t="shared" si="17"/>
        <v>0</v>
      </c>
      <c r="H1185" s="44">
        <f t="shared" si="17"/>
        <v>0</v>
      </c>
    </row>
    <row r="1186" spans="2:8">
      <c r="B1186" s="60"/>
      <c r="C1186" s="60"/>
      <c r="G1186" s="44">
        <f t="shared" si="17"/>
        <v>0</v>
      </c>
      <c r="H1186" s="44">
        <f t="shared" si="17"/>
        <v>0</v>
      </c>
    </row>
    <row r="1187" spans="2:8">
      <c r="B1187" s="60"/>
      <c r="C1187" s="60"/>
      <c r="G1187" s="44">
        <f t="shared" si="17"/>
        <v>0</v>
      </c>
      <c r="H1187" s="44">
        <f t="shared" si="17"/>
        <v>0</v>
      </c>
    </row>
    <row r="1188" spans="2:8">
      <c r="B1188" s="60"/>
      <c r="C1188" s="60"/>
      <c r="G1188" s="44">
        <f t="shared" si="17"/>
        <v>0</v>
      </c>
      <c r="H1188" s="44">
        <f t="shared" si="17"/>
        <v>0</v>
      </c>
    </row>
    <row r="1189" spans="2:8">
      <c r="B1189" s="60"/>
      <c r="C1189" s="60"/>
      <c r="G1189" s="44">
        <f t="shared" si="17"/>
        <v>0</v>
      </c>
      <c r="H1189" s="44">
        <f t="shared" si="17"/>
        <v>0</v>
      </c>
    </row>
    <row r="1190" spans="2:8">
      <c r="B1190" s="60"/>
      <c r="C1190" s="60"/>
      <c r="G1190" s="44">
        <f t="shared" si="17"/>
        <v>0</v>
      </c>
      <c r="H1190" s="44">
        <f t="shared" si="17"/>
        <v>0</v>
      </c>
    </row>
    <row r="1191" spans="2:8">
      <c r="B1191" s="60"/>
      <c r="C1191" s="60"/>
      <c r="G1191" s="44">
        <f t="shared" si="17"/>
        <v>0</v>
      </c>
      <c r="H1191" s="44">
        <f t="shared" si="17"/>
        <v>0</v>
      </c>
    </row>
    <row r="1192" spans="2:8">
      <c r="B1192" s="60"/>
      <c r="C1192" s="60"/>
      <c r="G1192" s="44">
        <f t="shared" si="17"/>
        <v>0</v>
      </c>
      <c r="H1192" s="44">
        <f t="shared" si="17"/>
        <v>0</v>
      </c>
    </row>
    <row r="1193" spans="2:8">
      <c r="B1193" s="60"/>
      <c r="C1193" s="60"/>
      <c r="G1193" s="44">
        <f t="shared" si="17"/>
        <v>0</v>
      </c>
      <c r="H1193" s="44">
        <f t="shared" si="17"/>
        <v>0</v>
      </c>
    </row>
    <row r="1194" spans="2:8">
      <c r="B1194" s="60"/>
      <c r="C1194" s="60"/>
      <c r="G1194" s="44">
        <f t="shared" si="17"/>
        <v>0</v>
      </c>
      <c r="H1194" s="44">
        <f t="shared" si="17"/>
        <v>0</v>
      </c>
    </row>
    <row r="1195" spans="2:8">
      <c r="B1195" s="60"/>
      <c r="C1195" s="60"/>
      <c r="G1195" s="44">
        <f t="shared" si="17"/>
        <v>0</v>
      </c>
      <c r="H1195" s="44">
        <f t="shared" si="17"/>
        <v>0</v>
      </c>
    </row>
    <row r="1196" spans="2:8">
      <c r="B1196" s="60"/>
      <c r="C1196" s="60"/>
      <c r="G1196" s="44">
        <f t="shared" si="17"/>
        <v>0</v>
      </c>
      <c r="H1196" s="44">
        <f t="shared" si="17"/>
        <v>0</v>
      </c>
    </row>
    <row r="1197" spans="2:8">
      <c r="B1197" s="60"/>
      <c r="C1197" s="60"/>
      <c r="G1197" s="44">
        <f t="shared" si="17"/>
        <v>0</v>
      </c>
      <c r="H1197" s="44">
        <f t="shared" si="17"/>
        <v>0</v>
      </c>
    </row>
    <row r="1198" spans="2:8">
      <c r="B1198" s="60"/>
      <c r="C1198" s="60"/>
      <c r="G1198" s="44">
        <f t="shared" si="17"/>
        <v>0</v>
      </c>
      <c r="H1198" s="44">
        <f t="shared" si="17"/>
        <v>0</v>
      </c>
    </row>
    <row r="1199" spans="2:8">
      <c r="B1199" s="60"/>
      <c r="C1199" s="60"/>
      <c r="G1199" s="44">
        <f t="shared" si="17"/>
        <v>0</v>
      </c>
      <c r="H1199" s="44">
        <f t="shared" si="17"/>
        <v>0</v>
      </c>
    </row>
    <row r="1200" spans="2:8">
      <c r="B1200" s="60"/>
      <c r="C1200" s="60"/>
      <c r="G1200" s="44">
        <f t="shared" si="17"/>
        <v>0</v>
      </c>
      <c r="H1200" s="44">
        <f t="shared" si="17"/>
        <v>0</v>
      </c>
    </row>
    <row r="1201" spans="2:8">
      <c r="B1201" s="60"/>
      <c r="C1201" s="60"/>
      <c r="G1201" s="44">
        <f t="shared" si="17"/>
        <v>0</v>
      </c>
      <c r="H1201" s="44">
        <f t="shared" si="17"/>
        <v>0</v>
      </c>
    </row>
    <row r="1202" spans="2:8">
      <c r="B1202" s="60"/>
      <c r="C1202" s="60"/>
      <c r="G1202" s="44">
        <f t="shared" si="17"/>
        <v>0</v>
      </c>
      <c r="H1202" s="44">
        <f t="shared" si="17"/>
        <v>0</v>
      </c>
    </row>
    <row r="1203" spans="2:8">
      <c r="B1203" s="60"/>
      <c r="C1203" s="60"/>
      <c r="G1203" s="44">
        <f t="shared" si="17"/>
        <v>0</v>
      </c>
      <c r="H1203" s="44">
        <f t="shared" si="17"/>
        <v>0</v>
      </c>
    </row>
    <row r="1204" spans="2:8">
      <c r="B1204" s="60"/>
      <c r="C1204" s="60"/>
      <c r="G1204" s="44">
        <f t="shared" si="17"/>
        <v>0</v>
      </c>
      <c r="H1204" s="44">
        <f t="shared" si="17"/>
        <v>0</v>
      </c>
    </row>
    <row r="1205" spans="2:8">
      <c r="B1205" s="60"/>
      <c r="C1205" s="60"/>
      <c r="G1205" s="44">
        <f t="shared" si="17"/>
        <v>0</v>
      </c>
      <c r="H1205" s="44">
        <f t="shared" si="17"/>
        <v>0</v>
      </c>
    </row>
    <row r="1206" spans="2:8">
      <c r="B1206" s="60"/>
      <c r="C1206" s="60"/>
      <c r="G1206" s="44">
        <f t="shared" si="17"/>
        <v>0</v>
      </c>
      <c r="H1206" s="44">
        <f t="shared" si="17"/>
        <v>0</v>
      </c>
    </row>
    <row r="1207" spans="2:8">
      <c r="B1207" s="60"/>
      <c r="C1207" s="60"/>
      <c r="G1207" s="44">
        <f t="shared" si="17"/>
        <v>0</v>
      </c>
      <c r="H1207" s="44">
        <f t="shared" si="17"/>
        <v>0</v>
      </c>
    </row>
    <row r="1208" spans="2:8">
      <c r="B1208" s="60"/>
      <c r="C1208" s="60"/>
      <c r="G1208" s="44">
        <f t="shared" si="17"/>
        <v>0</v>
      </c>
      <c r="H1208" s="44">
        <f t="shared" si="17"/>
        <v>0</v>
      </c>
    </row>
    <row r="1209" spans="2:8">
      <c r="B1209" s="60"/>
      <c r="C1209" s="60"/>
      <c r="G1209" s="44">
        <f t="shared" si="17"/>
        <v>0</v>
      </c>
      <c r="H1209" s="44">
        <f t="shared" si="17"/>
        <v>0</v>
      </c>
    </row>
    <row r="1210" spans="2:8">
      <c r="B1210" s="60"/>
      <c r="C1210" s="60"/>
      <c r="G1210" s="44">
        <f t="shared" si="17"/>
        <v>0</v>
      </c>
      <c r="H1210" s="44">
        <f t="shared" si="17"/>
        <v>0</v>
      </c>
    </row>
    <row r="1211" spans="2:8">
      <c r="B1211" s="60"/>
      <c r="C1211" s="60"/>
      <c r="G1211" s="44">
        <f t="shared" si="17"/>
        <v>0</v>
      </c>
      <c r="H1211" s="44">
        <f t="shared" si="17"/>
        <v>0</v>
      </c>
    </row>
    <row r="1212" spans="2:8">
      <c r="B1212" s="60"/>
      <c r="C1212" s="60"/>
      <c r="G1212" s="44">
        <f t="shared" si="17"/>
        <v>0</v>
      </c>
      <c r="H1212" s="44">
        <f t="shared" si="17"/>
        <v>0</v>
      </c>
    </row>
    <row r="1213" spans="2:8">
      <c r="B1213" s="60"/>
      <c r="C1213" s="60"/>
      <c r="G1213" s="44">
        <f t="shared" si="17"/>
        <v>0</v>
      </c>
      <c r="H1213" s="44">
        <f t="shared" si="17"/>
        <v>0</v>
      </c>
    </row>
    <row r="1214" spans="2:8">
      <c r="B1214" s="60"/>
      <c r="C1214" s="60"/>
      <c r="G1214" s="44">
        <f t="shared" si="17"/>
        <v>0</v>
      </c>
      <c r="H1214" s="44">
        <f t="shared" si="17"/>
        <v>0</v>
      </c>
    </row>
    <row r="1215" spans="2:8">
      <c r="B1215" s="60"/>
      <c r="C1215" s="60"/>
      <c r="G1215" s="44">
        <f t="shared" si="17"/>
        <v>0</v>
      </c>
      <c r="H1215" s="44">
        <f t="shared" si="17"/>
        <v>0</v>
      </c>
    </row>
    <row r="1216" spans="2:8">
      <c r="B1216" s="60"/>
      <c r="C1216" s="60"/>
      <c r="G1216" s="44">
        <f t="shared" si="17"/>
        <v>0</v>
      </c>
      <c r="H1216" s="44">
        <f t="shared" si="17"/>
        <v>0</v>
      </c>
    </row>
    <row r="1217" spans="2:8">
      <c r="B1217" s="60"/>
      <c r="C1217" s="60"/>
      <c r="G1217" s="44">
        <f t="shared" si="17"/>
        <v>0</v>
      </c>
      <c r="H1217" s="44">
        <f t="shared" si="17"/>
        <v>0</v>
      </c>
    </row>
    <row r="1218" spans="2:8">
      <c r="B1218" s="60"/>
      <c r="C1218" s="60"/>
      <c r="G1218" s="44">
        <f t="shared" si="17"/>
        <v>0</v>
      </c>
      <c r="H1218" s="44">
        <f t="shared" si="17"/>
        <v>0</v>
      </c>
    </row>
    <row r="1219" spans="2:8">
      <c r="B1219" s="60"/>
      <c r="C1219" s="60"/>
      <c r="G1219" s="44">
        <f t="shared" si="17"/>
        <v>0</v>
      </c>
      <c r="H1219" s="44">
        <f t="shared" si="17"/>
        <v>0</v>
      </c>
    </row>
    <row r="1220" spans="2:8">
      <c r="B1220" s="60"/>
      <c r="C1220" s="60"/>
      <c r="G1220" s="44">
        <f t="shared" si="17"/>
        <v>0</v>
      </c>
      <c r="H1220" s="44">
        <f t="shared" si="17"/>
        <v>0</v>
      </c>
    </row>
    <row r="1221" spans="2:8">
      <c r="B1221" s="60"/>
      <c r="C1221" s="60"/>
      <c r="G1221" s="44">
        <f t="shared" si="17"/>
        <v>0</v>
      </c>
      <c r="H1221" s="44">
        <f t="shared" si="17"/>
        <v>0</v>
      </c>
    </row>
    <row r="1222" spans="2:8">
      <c r="B1222" s="60"/>
      <c r="C1222" s="60"/>
      <c r="G1222" s="44">
        <f t="shared" si="17"/>
        <v>0</v>
      </c>
      <c r="H1222" s="44">
        <f t="shared" si="17"/>
        <v>0</v>
      </c>
    </row>
    <row r="1223" spans="2:8">
      <c r="B1223" s="60"/>
      <c r="C1223" s="60"/>
      <c r="G1223" s="44">
        <f t="shared" si="17"/>
        <v>0</v>
      </c>
      <c r="H1223" s="44">
        <f t="shared" si="17"/>
        <v>0</v>
      </c>
    </row>
    <row r="1224" spans="2:8">
      <c r="B1224" s="60"/>
      <c r="C1224" s="60"/>
      <c r="G1224" s="44">
        <f t="shared" si="17"/>
        <v>0</v>
      </c>
      <c r="H1224" s="44">
        <f t="shared" si="17"/>
        <v>0</v>
      </c>
    </row>
    <row r="1225" spans="2:8">
      <c r="B1225" s="60"/>
      <c r="C1225" s="60"/>
      <c r="G1225" s="44">
        <f t="shared" si="17"/>
        <v>0</v>
      </c>
      <c r="H1225" s="44">
        <f t="shared" si="17"/>
        <v>0</v>
      </c>
    </row>
    <row r="1226" spans="2:8">
      <c r="B1226" s="60"/>
      <c r="C1226" s="60"/>
      <c r="G1226" s="44">
        <f t="shared" si="17"/>
        <v>0</v>
      </c>
      <c r="H1226" s="44">
        <f t="shared" si="17"/>
        <v>0</v>
      </c>
    </row>
    <row r="1227" spans="2:8">
      <c r="B1227" s="60"/>
      <c r="C1227" s="60"/>
      <c r="G1227" s="44">
        <f t="shared" si="17"/>
        <v>0</v>
      </c>
      <c r="H1227" s="44">
        <f t="shared" si="17"/>
        <v>0</v>
      </c>
    </row>
    <row r="1228" spans="2:8">
      <c r="B1228" s="60"/>
      <c r="C1228" s="60"/>
      <c r="G1228" s="44">
        <f t="shared" si="17"/>
        <v>0</v>
      </c>
      <c r="H1228" s="44">
        <f t="shared" si="17"/>
        <v>0</v>
      </c>
    </row>
    <row r="1229" spans="2:8">
      <c r="B1229" s="60"/>
      <c r="C1229" s="60"/>
      <c r="G1229" s="44">
        <f t="shared" si="17"/>
        <v>0</v>
      </c>
      <c r="H1229" s="44">
        <f t="shared" si="17"/>
        <v>0</v>
      </c>
    </row>
    <row r="1230" spans="2:8">
      <c r="B1230" s="60"/>
      <c r="C1230" s="60"/>
      <c r="G1230" s="44">
        <f t="shared" si="17"/>
        <v>0</v>
      </c>
      <c r="H1230" s="44">
        <f t="shared" si="17"/>
        <v>0</v>
      </c>
    </row>
    <row r="1231" spans="2:8">
      <c r="B1231" s="60"/>
      <c r="C1231" s="60"/>
      <c r="G1231" s="44">
        <f t="shared" si="17"/>
        <v>0</v>
      </c>
      <c r="H1231" s="44">
        <f t="shared" si="17"/>
        <v>0</v>
      </c>
    </row>
    <row r="1232" spans="2:8">
      <c r="B1232" s="60"/>
      <c r="C1232" s="60"/>
      <c r="G1232" s="44">
        <f t="shared" si="17"/>
        <v>0</v>
      </c>
      <c r="H1232" s="44">
        <f t="shared" si="17"/>
        <v>0</v>
      </c>
    </row>
    <row r="1233" spans="2:8">
      <c r="B1233" s="60"/>
      <c r="C1233" s="60"/>
      <c r="G1233" s="44">
        <f t="shared" si="17"/>
        <v>0</v>
      </c>
      <c r="H1233" s="44">
        <f t="shared" si="17"/>
        <v>0</v>
      </c>
    </row>
    <row r="1234" spans="2:8">
      <c r="B1234" s="60"/>
      <c r="C1234" s="60"/>
      <c r="G1234" s="44">
        <f t="shared" si="17"/>
        <v>0</v>
      </c>
      <c r="H1234" s="44">
        <f t="shared" si="17"/>
        <v>0</v>
      </c>
    </row>
    <row r="1235" spans="2:8">
      <c r="B1235" s="60"/>
      <c r="C1235" s="60"/>
      <c r="G1235" s="44">
        <f t="shared" si="17"/>
        <v>0</v>
      </c>
      <c r="H1235" s="44">
        <f t="shared" si="17"/>
        <v>0</v>
      </c>
    </row>
    <row r="1236" spans="2:8">
      <c r="B1236" s="60"/>
      <c r="C1236" s="60"/>
      <c r="G1236" s="44">
        <f t="shared" si="17"/>
        <v>0</v>
      </c>
      <c r="H1236" s="44">
        <f t="shared" si="17"/>
        <v>0</v>
      </c>
    </row>
    <row r="1237" spans="2:8">
      <c r="B1237" s="60"/>
      <c r="C1237" s="60"/>
      <c r="G1237" s="44">
        <f t="shared" si="17"/>
        <v>0</v>
      </c>
      <c r="H1237" s="44">
        <f t="shared" si="17"/>
        <v>0</v>
      </c>
    </row>
    <row r="1238" spans="2:8">
      <c r="B1238" s="60"/>
      <c r="C1238" s="60"/>
      <c r="G1238" s="44">
        <f t="shared" si="17"/>
        <v>0</v>
      </c>
      <c r="H1238" s="44">
        <f t="shared" si="17"/>
        <v>0</v>
      </c>
    </row>
    <row r="1239" spans="2:8">
      <c r="B1239" s="60"/>
      <c r="C1239" s="60"/>
      <c r="G1239" s="44">
        <f t="shared" si="17"/>
        <v>0</v>
      </c>
      <c r="H1239" s="44">
        <f t="shared" si="17"/>
        <v>0</v>
      </c>
    </row>
    <row r="1240" spans="2:8">
      <c r="B1240" s="60"/>
      <c r="C1240" s="60"/>
      <c r="G1240" s="44">
        <f t="shared" ref="G1240:H1303" si="18">E1240*6.55957</f>
        <v>0</v>
      </c>
      <c r="H1240" s="44">
        <f t="shared" si="18"/>
        <v>0</v>
      </c>
    </row>
    <row r="1241" spans="2:8">
      <c r="B1241" s="60"/>
      <c r="C1241" s="60"/>
      <c r="G1241" s="44">
        <f t="shared" si="18"/>
        <v>0</v>
      </c>
      <c r="H1241" s="44">
        <f t="shared" si="18"/>
        <v>0</v>
      </c>
    </row>
    <row r="1242" spans="2:8">
      <c r="B1242" s="60"/>
      <c r="C1242" s="60"/>
      <c r="G1242" s="44">
        <f t="shared" si="18"/>
        <v>0</v>
      </c>
      <c r="H1242" s="44">
        <f t="shared" si="18"/>
        <v>0</v>
      </c>
    </row>
    <row r="1243" spans="2:8">
      <c r="B1243" s="60"/>
      <c r="C1243" s="60"/>
      <c r="G1243" s="44">
        <f t="shared" si="18"/>
        <v>0</v>
      </c>
      <c r="H1243" s="44">
        <f t="shared" si="18"/>
        <v>0</v>
      </c>
    </row>
    <row r="1244" spans="2:8">
      <c r="B1244" s="60"/>
      <c r="C1244" s="60"/>
      <c r="G1244" s="44">
        <f t="shared" si="18"/>
        <v>0</v>
      </c>
      <c r="H1244" s="44">
        <f t="shared" si="18"/>
        <v>0</v>
      </c>
    </row>
    <row r="1245" spans="2:8">
      <c r="B1245" s="60"/>
      <c r="C1245" s="60"/>
      <c r="G1245" s="44">
        <f t="shared" si="18"/>
        <v>0</v>
      </c>
      <c r="H1245" s="44">
        <f t="shared" si="18"/>
        <v>0</v>
      </c>
    </row>
    <row r="1246" spans="2:8">
      <c r="B1246" s="60"/>
      <c r="C1246" s="60"/>
      <c r="G1246" s="44">
        <f t="shared" si="18"/>
        <v>0</v>
      </c>
      <c r="H1246" s="44">
        <f t="shared" si="18"/>
        <v>0</v>
      </c>
    </row>
    <row r="1247" spans="2:8">
      <c r="B1247" s="60"/>
      <c r="C1247" s="60"/>
      <c r="G1247" s="44">
        <f t="shared" si="18"/>
        <v>0</v>
      </c>
      <c r="H1247" s="44">
        <f t="shared" si="18"/>
        <v>0</v>
      </c>
    </row>
    <row r="1248" spans="2:8">
      <c r="B1248" s="60"/>
      <c r="C1248" s="60"/>
      <c r="G1248" s="44">
        <f t="shared" si="18"/>
        <v>0</v>
      </c>
      <c r="H1248" s="44">
        <f t="shared" si="18"/>
        <v>0</v>
      </c>
    </row>
    <row r="1249" spans="2:8">
      <c r="B1249" s="60"/>
      <c r="C1249" s="60"/>
      <c r="G1249" s="44">
        <f t="shared" si="18"/>
        <v>0</v>
      </c>
      <c r="H1249" s="44">
        <f t="shared" si="18"/>
        <v>0</v>
      </c>
    </row>
    <row r="1250" spans="2:8">
      <c r="B1250" s="60"/>
      <c r="C1250" s="60"/>
      <c r="G1250" s="44">
        <f t="shared" si="18"/>
        <v>0</v>
      </c>
      <c r="H1250" s="44">
        <f t="shared" si="18"/>
        <v>0</v>
      </c>
    </row>
    <row r="1251" spans="2:8">
      <c r="B1251" s="60"/>
      <c r="C1251" s="60"/>
      <c r="G1251" s="44">
        <f t="shared" si="18"/>
        <v>0</v>
      </c>
      <c r="H1251" s="44">
        <f t="shared" si="18"/>
        <v>0</v>
      </c>
    </row>
    <row r="1252" spans="2:8">
      <c r="B1252" s="60"/>
      <c r="C1252" s="60"/>
      <c r="G1252" s="44">
        <f t="shared" si="18"/>
        <v>0</v>
      </c>
      <c r="H1252" s="44">
        <f t="shared" si="18"/>
        <v>0</v>
      </c>
    </row>
    <row r="1253" spans="2:8">
      <c r="B1253" s="60"/>
      <c r="C1253" s="60"/>
      <c r="G1253" s="44">
        <f t="shared" si="18"/>
        <v>0</v>
      </c>
      <c r="H1253" s="44">
        <f t="shared" si="18"/>
        <v>0</v>
      </c>
    </row>
    <row r="1254" spans="2:8">
      <c r="B1254" s="60"/>
      <c r="C1254" s="60"/>
      <c r="G1254" s="44">
        <f t="shared" si="18"/>
        <v>0</v>
      </c>
      <c r="H1254" s="44">
        <f t="shared" si="18"/>
        <v>0</v>
      </c>
    </row>
    <row r="1255" spans="2:8">
      <c r="B1255" s="60"/>
      <c r="C1255" s="60"/>
      <c r="G1255" s="44">
        <f t="shared" si="18"/>
        <v>0</v>
      </c>
      <c r="H1255" s="44">
        <f t="shared" si="18"/>
        <v>0</v>
      </c>
    </row>
    <row r="1256" spans="2:8">
      <c r="B1256" s="60"/>
      <c r="C1256" s="60"/>
      <c r="G1256" s="44">
        <f t="shared" si="18"/>
        <v>0</v>
      </c>
      <c r="H1256" s="44">
        <f t="shared" si="18"/>
        <v>0</v>
      </c>
    </row>
    <row r="1257" spans="2:8">
      <c r="B1257" s="60"/>
      <c r="C1257" s="60"/>
      <c r="G1257" s="44">
        <f t="shared" si="18"/>
        <v>0</v>
      </c>
      <c r="H1257" s="44">
        <f t="shared" si="18"/>
        <v>0</v>
      </c>
    </row>
    <row r="1258" spans="2:8">
      <c r="B1258" s="60"/>
      <c r="C1258" s="60"/>
      <c r="G1258" s="44">
        <f t="shared" si="18"/>
        <v>0</v>
      </c>
      <c r="H1258" s="44">
        <f t="shared" si="18"/>
        <v>0</v>
      </c>
    </row>
    <row r="1259" spans="2:8">
      <c r="B1259" s="60"/>
      <c r="C1259" s="60"/>
      <c r="G1259" s="44">
        <f t="shared" si="18"/>
        <v>0</v>
      </c>
      <c r="H1259" s="44">
        <f t="shared" si="18"/>
        <v>0</v>
      </c>
    </row>
    <row r="1260" spans="2:8">
      <c r="B1260" s="60"/>
      <c r="C1260" s="60"/>
      <c r="G1260" s="44">
        <f t="shared" si="18"/>
        <v>0</v>
      </c>
      <c r="H1260" s="44">
        <f t="shared" si="18"/>
        <v>0</v>
      </c>
    </row>
    <row r="1261" spans="2:8">
      <c r="B1261" s="60"/>
      <c r="C1261" s="60"/>
      <c r="G1261" s="44">
        <f t="shared" si="18"/>
        <v>0</v>
      </c>
      <c r="H1261" s="44">
        <f t="shared" si="18"/>
        <v>0</v>
      </c>
    </row>
    <row r="1262" spans="2:8">
      <c r="B1262" s="60"/>
      <c r="C1262" s="60"/>
      <c r="G1262" s="44">
        <f t="shared" si="18"/>
        <v>0</v>
      </c>
      <c r="H1262" s="44">
        <f t="shared" si="18"/>
        <v>0</v>
      </c>
    </row>
    <row r="1263" spans="2:8">
      <c r="B1263" s="60"/>
      <c r="C1263" s="60"/>
      <c r="G1263" s="44">
        <f t="shared" si="18"/>
        <v>0</v>
      </c>
      <c r="H1263" s="44">
        <f t="shared" si="18"/>
        <v>0</v>
      </c>
    </row>
    <row r="1264" spans="2:8">
      <c r="B1264" s="60"/>
      <c r="C1264" s="60"/>
      <c r="G1264" s="44">
        <f t="shared" si="18"/>
        <v>0</v>
      </c>
      <c r="H1264" s="44">
        <f t="shared" si="18"/>
        <v>0</v>
      </c>
    </row>
    <row r="1265" spans="2:8">
      <c r="B1265" s="60"/>
      <c r="C1265" s="60"/>
      <c r="G1265" s="44">
        <f t="shared" si="18"/>
        <v>0</v>
      </c>
      <c r="H1265" s="44">
        <f t="shared" si="18"/>
        <v>0</v>
      </c>
    </row>
    <row r="1266" spans="2:8">
      <c r="B1266" s="60"/>
      <c r="C1266" s="60"/>
      <c r="G1266" s="44">
        <f t="shared" si="18"/>
        <v>0</v>
      </c>
      <c r="H1266" s="44">
        <f t="shared" si="18"/>
        <v>0</v>
      </c>
    </row>
    <row r="1267" spans="2:8">
      <c r="B1267" s="60"/>
      <c r="C1267" s="60"/>
      <c r="G1267" s="44">
        <f t="shared" si="18"/>
        <v>0</v>
      </c>
      <c r="H1267" s="44">
        <f t="shared" si="18"/>
        <v>0</v>
      </c>
    </row>
    <row r="1268" spans="2:8">
      <c r="B1268" s="60"/>
      <c r="C1268" s="60"/>
      <c r="G1268" s="44">
        <f t="shared" si="18"/>
        <v>0</v>
      </c>
      <c r="H1268" s="44">
        <f t="shared" si="18"/>
        <v>0</v>
      </c>
    </row>
    <row r="1269" spans="2:8">
      <c r="B1269" s="60"/>
      <c r="C1269" s="60"/>
      <c r="G1269" s="44">
        <f t="shared" si="18"/>
        <v>0</v>
      </c>
      <c r="H1269" s="44">
        <f t="shared" si="18"/>
        <v>0</v>
      </c>
    </row>
    <row r="1270" spans="2:8">
      <c r="B1270" s="60"/>
      <c r="C1270" s="60"/>
      <c r="G1270" s="44">
        <f t="shared" si="18"/>
        <v>0</v>
      </c>
      <c r="H1270" s="44">
        <f t="shared" si="18"/>
        <v>0</v>
      </c>
    </row>
    <row r="1271" spans="2:8">
      <c r="B1271" s="60"/>
      <c r="C1271" s="60"/>
      <c r="G1271" s="44">
        <f t="shared" si="18"/>
        <v>0</v>
      </c>
      <c r="H1271" s="44">
        <f t="shared" si="18"/>
        <v>0</v>
      </c>
    </row>
    <row r="1272" spans="2:8">
      <c r="B1272" s="60"/>
      <c r="C1272" s="60"/>
      <c r="G1272" s="44">
        <f t="shared" si="18"/>
        <v>0</v>
      </c>
      <c r="H1272" s="44">
        <f t="shared" si="18"/>
        <v>0</v>
      </c>
    </row>
    <row r="1273" spans="2:8">
      <c r="B1273" s="60"/>
      <c r="C1273" s="60"/>
      <c r="G1273" s="44">
        <f t="shared" si="18"/>
        <v>0</v>
      </c>
      <c r="H1273" s="44">
        <f t="shared" si="18"/>
        <v>0</v>
      </c>
    </row>
    <row r="1274" spans="2:8">
      <c r="B1274" s="60"/>
      <c r="C1274" s="60"/>
      <c r="G1274" s="44">
        <f t="shared" si="18"/>
        <v>0</v>
      </c>
      <c r="H1274" s="44">
        <f t="shared" si="18"/>
        <v>0</v>
      </c>
    </row>
    <row r="1275" spans="2:8">
      <c r="B1275" s="60"/>
      <c r="C1275" s="60"/>
      <c r="G1275" s="44">
        <f t="shared" si="18"/>
        <v>0</v>
      </c>
      <c r="H1275" s="44">
        <f t="shared" si="18"/>
        <v>0</v>
      </c>
    </row>
    <row r="1276" spans="2:8">
      <c r="B1276" s="60"/>
      <c r="C1276" s="60"/>
      <c r="G1276" s="44">
        <f t="shared" si="18"/>
        <v>0</v>
      </c>
      <c r="H1276" s="44">
        <f t="shared" si="18"/>
        <v>0</v>
      </c>
    </row>
    <row r="1277" spans="2:8">
      <c r="B1277" s="60"/>
      <c r="C1277" s="60"/>
      <c r="G1277" s="44">
        <f t="shared" si="18"/>
        <v>0</v>
      </c>
      <c r="H1277" s="44">
        <f t="shared" si="18"/>
        <v>0</v>
      </c>
    </row>
    <row r="1278" spans="2:8">
      <c r="B1278" s="60"/>
      <c r="C1278" s="60"/>
      <c r="G1278" s="44">
        <f t="shared" si="18"/>
        <v>0</v>
      </c>
      <c r="H1278" s="44">
        <f t="shared" si="18"/>
        <v>0</v>
      </c>
    </row>
    <row r="1279" spans="2:8">
      <c r="B1279" s="60"/>
      <c r="C1279" s="60"/>
      <c r="G1279" s="44">
        <f t="shared" si="18"/>
        <v>0</v>
      </c>
      <c r="H1279" s="44">
        <f t="shared" si="18"/>
        <v>0</v>
      </c>
    </row>
    <row r="1280" spans="2:8">
      <c r="B1280" s="60"/>
      <c r="C1280" s="60"/>
      <c r="G1280" s="44">
        <f t="shared" si="18"/>
        <v>0</v>
      </c>
      <c r="H1280" s="44">
        <f t="shared" si="18"/>
        <v>0</v>
      </c>
    </row>
    <row r="1281" spans="2:8">
      <c r="B1281" s="60"/>
      <c r="C1281" s="60"/>
      <c r="G1281" s="44">
        <f t="shared" si="18"/>
        <v>0</v>
      </c>
      <c r="H1281" s="44">
        <f t="shared" si="18"/>
        <v>0</v>
      </c>
    </row>
    <row r="1282" spans="2:8">
      <c r="B1282" s="60"/>
      <c r="C1282" s="60"/>
      <c r="G1282" s="44">
        <f t="shared" si="18"/>
        <v>0</v>
      </c>
      <c r="H1282" s="44">
        <f t="shared" si="18"/>
        <v>0</v>
      </c>
    </row>
    <row r="1283" spans="2:8">
      <c r="B1283" s="60"/>
      <c r="C1283" s="60"/>
      <c r="G1283" s="44">
        <f t="shared" si="18"/>
        <v>0</v>
      </c>
      <c r="H1283" s="44">
        <f t="shared" si="18"/>
        <v>0</v>
      </c>
    </row>
    <row r="1284" spans="2:8">
      <c r="B1284" s="60"/>
      <c r="C1284" s="60"/>
      <c r="G1284" s="44">
        <f t="shared" si="18"/>
        <v>0</v>
      </c>
      <c r="H1284" s="44">
        <f t="shared" si="18"/>
        <v>0</v>
      </c>
    </row>
    <row r="1285" spans="2:8">
      <c r="B1285" s="60"/>
      <c r="C1285" s="60"/>
      <c r="G1285" s="44">
        <f t="shared" si="18"/>
        <v>0</v>
      </c>
      <c r="H1285" s="44">
        <f t="shared" si="18"/>
        <v>0</v>
      </c>
    </row>
    <row r="1286" spans="2:8">
      <c r="B1286" s="60"/>
      <c r="C1286" s="60"/>
      <c r="G1286" s="44">
        <f t="shared" si="18"/>
        <v>0</v>
      </c>
      <c r="H1286" s="44">
        <f t="shared" si="18"/>
        <v>0</v>
      </c>
    </row>
    <row r="1287" spans="2:8">
      <c r="B1287" s="60"/>
      <c r="C1287" s="60"/>
      <c r="G1287" s="44">
        <f t="shared" si="18"/>
        <v>0</v>
      </c>
      <c r="H1287" s="44">
        <f t="shared" si="18"/>
        <v>0</v>
      </c>
    </row>
    <row r="1288" spans="2:8">
      <c r="B1288" s="60"/>
      <c r="C1288" s="60"/>
      <c r="G1288" s="44">
        <f t="shared" si="18"/>
        <v>0</v>
      </c>
      <c r="H1288" s="44">
        <f t="shared" si="18"/>
        <v>0</v>
      </c>
    </row>
    <row r="1289" spans="2:8">
      <c r="B1289" s="60"/>
      <c r="C1289" s="60"/>
      <c r="G1289" s="44">
        <f t="shared" si="18"/>
        <v>0</v>
      </c>
      <c r="H1289" s="44">
        <f t="shared" si="18"/>
        <v>0</v>
      </c>
    </row>
    <row r="1290" spans="2:8">
      <c r="B1290" s="60"/>
      <c r="C1290" s="60"/>
      <c r="G1290" s="44">
        <f t="shared" si="18"/>
        <v>0</v>
      </c>
      <c r="H1290" s="44">
        <f t="shared" si="18"/>
        <v>0</v>
      </c>
    </row>
    <row r="1291" spans="2:8">
      <c r="B1291" s="60"/>
      <c r="C1291" s="60"/>
      <c r="G1291" s="44">
        <f t="shared" si="18"/>
        <v>0</v>
      </c>
      <c r="H1291" s="44">
        <f t="shared" si="18"/>
        <v>0</v>
      </c>
    </row>
    <row r="1292" spans="2:8">
      <c r="B1292" s="60"/>
      <c r="C1292" s="60"/>
      <c r="G1292" s="44">
        <f t="shared" si="18"/>
        <v>0</v>
      </c>
      <c r="H1292" s="44">
        <f t="shared" si="18"/>
        <v>0</v>
      </c>
    </row>
    <row r="1293" spans="2:8">
      <c r="B1293" s="60"/>
      <c r="C1293" s="60"/>
      <c r="G1293" s="44">
        <f t="shared" si="18"/>
        <v>0</v>
      </c>
      <c r="H1293" s="44">
        <f t="shared" si="18"/>
        <v>0</v>
      </c>
    </row>
    <row r="1294" spans="2:8">
      <c r="B1294" s="60"/>
      <c r="C1294" s="60"/>
      <c r="G1294" s="44">
        <f t="shared" si="18"/>
        <v>0</v>
      </c>
      <c r="H1294" s="44">
        <f t="shared" si="18"/>
        <v>0</v>
      </c>
    </row>
    <row r="1295" spans="2:8">
      <c r="B1295" s="60"/>
      <c r="C1295" s="60"/>
      <c r="G1295" s="44">
        <f t="shared" si="18"/>
        <v>0</v>
      </c>
      <c r="H1295" s="44">
        <f t="shared" si="18"/>
        <v>0</v>
      </c>
    </row>
    <row r="1296" spans="2:8">
      <c r="B1296" s="60"/>
      <c r="C1296" s="60"/>
      <c r="G1296" s="44">
        <f t="shared" si="18"/>
        <v>0</v>
      </c>
      <c r="H1296" s="44">
        <f t="shared" si="18"/>
        <v>0</v>
      </c>
    </row>
    <row r="1297" spans="2:8">
      <c r="B1297" s="60"/>
      <c r="C1297" s="60"/>
      <c r="G1297" s="44">
        <f t="shared" si="18"/>
        <v>0</v>
      </c>
      <c r="H1297" s="44">
        <f t="shared" si="18"/>
        <v>0</v>
      </c>
    </row>
    <row r="1298" spans="2:8">
      <c r="B1298" s="60"/>
      <c r="C1298" s="60"/>
      <c r="G1298" s="44">
        <f t="shared" si="18"/>
        <v>0</v>
      </c>
      <c r="H1298" s="44">
        <f t="shared" si="18"/>
        <v>0</v>
      </c>
    </row>
    <row r="1299" spans="2:8">
      <c r="B1299" s="60"/>
      <c r="C1299" s="60"/>
      <c r="G1299" s="44">
        <f t="shared" si="18"/>
        <v>0</v>
      </c>
      <c r="H1299" s="44">
        <f t="shared" si="18"/>
        <v>0</v>
      </c>
    </row>
    <row r="1300" spans="2:8">
      <c r="B1300" s="60"/>
      <c r="C1300" s="60"/>
      <c r="G1300" s="44">
        <f t="shared" si="18"/>
        <v>0</v>
      </c>
      <c r="H1300" s="44">
        <f t="shared" si="18"/>
        <v>0</v>
      </c>
    </row>
    <row r="1301" spans="2:8">
      <c r="B1301" s="60"/>
      <c r="C1301" s="60"/>
      <c r="G1301" s="44">
        <f t="shared" si="18"/>
        <v>0</v>
      </c>
      <c r="H1301" s="44">
        <f t="shared" si="18"/>
        <v>0</v>
      </c>
    </row>
    <row r="1302" spans="2:8">
      <c r="B1302" s="60"/>
      <c r="C1302" s="60"/>
      <c r="G1302" s="44">
        <f t="shared" si="18"/>
        <v>0</v>
      </c>
      <c r="H1302" s="44">
        <f t="shared" si="18"/>
        <v>0</v>
      </c>
    </row>
    <row r="1303" spans="2:8">
      <c r="B1303" s="60"/>
      <c r="C1303" s="60"/>
      <c r="G1303" s="44">
        <f t="shared" si="18"/>
        <v>0</v>
      </c>
      <c r="H1303" s="44">
        <f t="shared" si="18"/>
        <v>0</v>
      </c>
    </row>
    <row r="1304" spans="2:8">
      <c r="B1304" s="60"/>
      <c r="C1304" s="60"/>
      <c r="G1304" s="44">
        <f t="shared" ref="G1304:H1367" si="19">E1304*6.55957</f>
        <v>0</v>
      </c>
      <c r="H1304" s="44">
        <f t="shared" si="19"/>
        <v>0</v>
      </c>
    </row>
    <row r="1305" spans="2:8">
      <c r="B1305" s="60"/>
      <c r="C1305" s="60"/>
      <c r="G1305" s="44">
        <f t="shared" si="19"/>
        <v>0</v>
      </c>
      <c r="H1305" s="44">
        <f t="shared" si="19"/>
        <v>0</v>
      </c>
    </row>
    <row r="1306" spans="2:8">
      <c r="B1306" s="60"/>
      <c r="C1306" s="60"/>
      <c r="G1306" s="44">
        <f t="shared" si="19"/>
        <v>0</v>
      </c>
      <c r="H1306" s="44">
        <f t="shared" si="19"/>
        <v>0</v>
      </c>
    </row>
    <row r="1307" spans="2:8">
      <c r="B1307" s="60"/>
      <c r="C1307" s="60"/>
      <c r="G1307" s="44">
        <f t="shared" si="19"/>
        <v>0</v>
      </c>
      <c r="H1307" s="44">
        <f t="shared" si="19"/>
        <v>0</v>
      </c>
    </row>
    <row r="1308" spans="2:8">
      <c r="B1308" s="60"/>
      <c r="C1308" s="60"/>
      <c r="G1308" s="44">
        <f t="shared" si="19"/>
        <v>0</v>
      </c>
      <c r="H1308" s="44">
        <f t="shared" si="19"/>
        <v>0</v>
      </c>
    </row>
    <row r="1309" spans="2:8">
      <c r="B1309" s="60"/>
      <c r="C1309" s="60"/>
      <c r="G1309" s="44">
        <f t="shared" si="19"/>
        <v>0</v>
      </c>
      <c r="H1309" s="44">
        <f t="shared" si="19"/>
        <v>0</v>
      </c>
    </row>
    <row r="1310" spans="2:8">
      <c r="B1310" s="60"/>
      <c r="C1310" s="60"/>
      <c r="G1310" s="44">
        <f t="shared" si="19"/>
        <v>0</v>
      </c>
      <c r="H1310" s="44">
        <f t="shared" si="19"/>
        <v>0</v>
      </c>
    </row>
    <row r="1311" spans="2:8">
      <c r="B1311" s="60"/>
      <c r="C1311" s="60"/>
      <c r="G1311" s="44">
        <f t="shared" si="19"/>
        <v>0</v>
      </c>
      <c r="H1311" s="44">
        <f t="shared" si="19"/>
        <v>0</v>
      </c>
    </row>
    <row r="1312" spans="2:8">
      <c r="B1312" s="60"/>
      <c r="C1312" s="60"/>
      <c r="G1312" s="44">
        <f t="shared" si="19"/>
        <v>0</v>
      </c>
      <c r="H1312" s="44">
        <f t="shared" si="19"/>
        <v>0</v>
      </c>
    </row>
    <row r="1313" spans="2:8">
      <c r="B1313" s="60"/>
      <c r="C1313" s="60"/>
      <c r="G1313" s="44">
        <f t="shared" si="19"/>
        <v>0</v>
      </c>
      <c r="H1313" s="44">
        <f t="shared" si="19"/>
        <v>0</v>
      </c>
    </row>
    <row r="1314" spans="2:8">
      <c r="B1314" s="60"/>
      <c r="C1314" s="60"/>
      <c r="G1314" s="44">
        <f t="shared" si="19"/>
        <v>0</v>
      </c>
      <c r="H1314" s="44">
        <f t="shared" si="19"/>
        <v>0</v>
      </c>
    </row>
    <row r="1315" spans="2:8">
      <c r="B1315" s="60"/>
      <c r="C1315" s="60"/>
      <c r="G1315" s="44">
        <f t="shared" si="19"/>
        <v>0</v>
      </c>
      <c r="H1315" s="44">
        <f t="shared" si="19"/>
        <v>0</v>
      </c>
    </row>
    <row r="1316" spans="2:8">
      <c r="B1316" s="60"/>
      <c r="C1316" s="60"/>
      <c r="G1316" s="44">
        <f t="shared" si="19"/>
        <v>0</v>
      </c>
      <c r="H1316" s="44">
        <f t="shared" si="19"/>
        <v>0</v>
      </c>
    </row>
    <row r="1317" spans="2:8">
      <c r="B1317" s="60"/>
      <c r="C1317" s="60"/>
      <c r="G1317" s="44">
        <f t="shared" si="19"/>
        <v>0</v>
      </c>
      <c r="H1317" s="44">
        <f t="shared" si="19"/>
        <v>0</v>
      </c>
    </row>
    <row r="1318" spans="2:8">
      <c r="B1318" s="60"/>
      <c r="C1318" s="60"/>
      <c r="G1318" s="44">
        <f t="shared" si="19"/>
        <v>0</v>
      </c>
      <c r="H1318" s="44">
        <f t="shared" si="19"/>
        <v>0</v>
      </c>
    </row>
    <row r="1319" spans="2:8">
      <c r="B1319" s="60"/>
      <c r="C1319" s="60"/>
      <c r="G1319" s="44">
        <f t="shared" si="19"/>
        <v>0</v>
      </c>
      <c r="H1319" s="44">
        <f t="shared" si="19"/>
        <v>0</v>
      </c>
    </row>
    <row r="1320" spans="2:8">
      <c r="B1320" s="60"/>
      <c r="C1320" s="60"/>
      <c r="G1320" s="44">
        <f t="shared" si="19"/>
        <v>0</v>
      </c>
      <c r="H1320" s="44">
        <f t="shared" si="19"/>
        <v>0</v>
      </c>
    </row>
    <row r="1321" spans="2:8">
      <c r="B1321" s="60"/>
      <c r="C1321" s="60"/>
      <c r="G1321" s="44">
        <f t="shared" si="19"/>
        <v>0</v>
      </c>
      <c r="H1321" s="44">
        <f t="shared" si="19"/>
        <v>0</v>
      </c>
    </row>
    <row r="1322" spans="2:8">
      <c r="B1322" s="60"/>
      <c r="C1322" s="60"/>
      <c r="G1322" s="44">
        <f t="shared" si="19"/>
        <v>0</v>
      </c>
      <c r="H1322" s="44">
        <f t="shared" si="19"/>
        <v>0</v>
      </c>
    </row>
    <row r="1323" spans="2:8">
      <c r="B1323" s="60"/>
      <c r="C1323" s="60"/>
      <c r="G1323" s="44">
        <f t="shared" si="19"/>
        <v>0</v>
      </c>
      <c r="H1323" s="44">
        <f t="shared" si="19"/>
        <v>0</v>
      </c>
    </row>
    <row r="1324" spans="2:8">
      <c r="B1324" s="60"/>
      <c r="C1324" s="60"/>
      <c r="G1324" s="44">
        <f t="shared" si="19"/>
        <v>0</v>
      </c>
      <c r="H1324" s="44">
        <f t="shared" si="19"/>
        <v>0</v>
      </c>
    </row>
    <row r="1325" spans="2:8">
      <c r="B1325" s="60"/>
      <c r="C1325" s="60"/>
      <c r="G1325" s="44">
        <f t="shared" si="19"/>
        <v>0</v>
      </c>
      <c r="H1325" s="44">
        <f t="shared" si="19"/>
        <v>0</v>
      </c>
    </row>
    <row r="1326" spans="2:8">
      <c r="B1326" s="60"/>
      <c r="C1326" s="60"/>
      <c r="G1326" s="44">
        <f t="shared" si="19"/>
        <v>0</v>
      </c>
      <c r="H1326" s="44">
        <f t="shared" si="19"/>
        <v>0</v>
      </c>
    </row>
    <row r="1327" spans="2:8">
      <c r="B1327" s="60"/>
      <c r="C1327" s="60"/>
      <c r="G1327" s="44">
        <f t="shared" si="19"/>
        <v>0</v>
      </c>
      <c r="H1327" s="44">
        <f t="shared" si="19"/>
        <v>0</v>
      </c>
    </row>
    <row r="1328" spans="2:8">
      <c r="B1328" s="60"/>
      <c r="C1328" s="60"/>
      <c r="G1328" s="44">
        <f t="shared" si="19"/>
        <v>0</v>
      </c>
      <c r="H1328" s="44">
        <f t="shared" si="19"/>
        <v>0</v>
      </c>
    </row>
    <row r="1329" spans="2:8">
      <c r="B1329" s="60"/>
      <c r="C1329" s="60"/>
      <c r="G1329" s="44">
        <f t="shared" si="19"/>
        <v>0</v>
      </c>
      <c r="H1329" s="44">
        <f t="shared" si="19"/>
        <v>0</v>
      </c>
    </row>
    <row r="1330" spans="2:8">
      <c r="B1330" s="60"/>
      <c r="C1330" s="60"/>
      <c r="G1330" s="44">
        <f t="shared" si="19"/>
        <v>0</v>
      </c>
      <c r="H1330" s="44">
        <f t="shared" si="19"/>
        <v>0</v>
      </c>
    </row>
    <row r="1331" spans="2:8">
      <c r="B1331" s="60"/>
      <c r="C1331" s="60"/>
      <c r="G1331" s="44">
        <f t="shared" si="19"/>
        <v>0</v>
      </c>
      <c r="H1331" s="44">
        <f t="shared" si="19"/>
        <v>0</v>
      </c>
    </row>
    <row r="1332" spans="2:8">
      <c r="B1332" s="60"/>
      <c r="C1332" s="60"/>
      <c r="G1332" s="44">
        <f t="shared" si="19"/>
        <v>0</v>
      </c>
      <c r="H1332" s="44">
        <f t="shared" si="19"/>
        <v>0</v>
      </c>
    </row>
    <row r="1333" spans="2:8">
      <c r="B1333" s="60"/>
      <c r="C1333" s="60"/>
      <c r="G1333" s="44">
        <f t="shared" si="19"/>
        <v>0</v>
      </c>
      <c r="H1333" s="44">
        <f t="shared" si="19"/>
        <v>0</v>
      </c>
    </row>
    <row r="1334" spans="2:8">
      <c r="B1334" s="60"/>
      <c r="C1334" s="60"/>
      <c r="G1334" s="44">
        <f t="shared" si="19"/>
        <v>0</v>
      </c>
      <c r="H1334" s="44">
        <f t="shared" si="19"/>
        <v>0</v>
      </c>
    </row>
    <row r="1335" spans="2:8">
      <c r="B1335" s="60"/>
      <c r="C1335" s="60"/>
      <c r="G1335" s="44">
        <f t="shared" si="19"/>
        <v>0</v>
      </c>
      <c r="H1335" s="44">
        <f t="shared" si="19"/>
        <v>0</v>
      </c>
    </row>
    <row r="1336" spans="2:8">
      <c r="B1336" s="60"/>
      <c r="C1336" s="60"/>
      <c r="G1336" s="44">
        <f t="shared" si="19"/>
        <v>0</v>
      </c>
      <c r="H1336" s="44">
        <f t="shared" si="19"/>
        <v>0</v>
      </c>
    </row>
    <row r="1337" spans="2:8">
      <c r="B1337" s="60"/>
      <c r="C1337" s="60"/>
      <c r="G1337" s="44">
        <f t="shared" si="19"/>
        <v>0</v>
      </c>
      <c r="H1337" s="44">
        <f t="shared" si="19"/>
        <v>0</v>
      </c>
    </row>
    <row r="1338" spans="2:8">
      <c r="B1338" s="60"/>
      <c r="C1338" s="60"/>
      <c r="G1338" s="44">
        <f t="shared" si="19"/>
        <v>0</v>
      </c>
      <c r="H1338" s="44">
        <f t="shared" si="19"/>
        <v>0</v>
      </c>
    </row>
    <row r="1339" spans="2:8">
      <c r="B1339" s="60"/>
      <c r="C1339" s="60"/>
      <c r="G1339" s="44">
        <f t="shared" si="19"/>
        <v>0</v>
      </c>
      <c r="H1339" s="44">
        <f t="shared" si="19"/>
        <v>0</v>
      </c>
    </row>
    <row r="1340" spans="2:8">
      <c r="B1340" s="60"/>
      <c r="C1340" s="60"/>
      <c r="G1340" s="44">
        <f t="shared" si="19"/>
        <v>0</v>
      </c>
      <c r="H1340" s="44">
        <f t="shared" si="19"/>
        <v>0</v>
      </c>
    </row>
    <row r="1341" spans="2:8">
      <c r="B1341" s="60"/>
      <c r="C1341" s="60"/>
      <c r="G1341" s="44">
        <f t="shared" si="19"/>
        <v>0</v>
      </c>
      <c r="H1341" s="44">
        <f t="shared" si="19"/>
        <v>0</v>
      </c>
    </row>
    <row r="1342" spans="2:8">
      <c r="B1342" s="60"/>
      <c r="C1342" s="60"/>
      <c r="G1342" s="44">
        <f t="shared" si="19"/>
        <v>0</v>
      </c>
      <c r="H1342" s="44">
        <f t="shared" si="19"/>
        <v>0</v>
      </c>
    </row>
    <row r="1343" spans="2:8">
      <c r="B1343" s="60"/>
      <c r="C1343" s="60"/>
      <c r="G1343" s="44">
        <f t="shared" si="19"/>
        <v>0</v>
      </c>
      <c r="H1343" s="44">
        <f t="shared" si="19"/>
        <v>0</v>
      </c>
    </row>
    <row r="1344" spans="2:8">
      <c r="B1344" s="60"/>
      <c r="C1344" s="60"/>
      <c r="G1344" s="44">
        <f t="shared" si="19"/>
        <v>0</v>
      </c>
      <c r="H1344" s="44">
        <f t="shared" si="19"/>
        <v>0</v>
      </c>
    </row>
    <row r="1345" spans="2:8">
      <c r="B1345" s="60"/>
      <c r="C1345" s="60"/>
      <c r="G1345" s="44">
        <f t="shared" si="19"/>
        <v>0</v>
      </c>
      <c r="H1345" s="44">
        <f t="shared" si="19"/>
        <v>0</v>
      </c>
    </row>
    <row r="1346" spans="2:8">
      <c r="B1346" s="60"/>
      <c r="C1346" s="60"/>
      <c r="G1346" s="44">
        <f t="shared" si="19"/>
        <v>0</v>
      </c>
      <c r="H1346" s="44">
        <f t="shared" si="19"/>
        <v>0</v>
      </c>
    </row>
    <row r="1347" spans="2:8">
      <c r="B1347" s="60"/>
      <c r="C1347" s="60"/>
      <c r="G1347" s="44">
        <f t="shared" si="19"/>
        <v>0</v>
      </c>
      <c r="H1347" s="44">
        <f t="shared" si="19"/>
        <v>0</v>
      </c>
    </row>
    <row r="1348" spans="2:8">
      <c r="B1348" s="60"/>
      <c r="C1348" s="60"/>
      <c r="G1348" s="44">
        <f t="shared" si="19"/>
        <v>0</v>
      </c>
      <c r="H1348" s="44">
        <f t="shared" si="19"/>
        <v>0</v>
      </c>
    </row>
    <row r="1349" spans="2:8">
      <c r="B1349" s="60"/>
      <c r="C1349" s="60"/>
      <c r="G1349" s="44">
        <f t="shared" si="19"/>
        <v>0</v>
      </c>
      <c r="H1349" s="44">
        <f t="shared" si="19"/>
        <v>0</v>
      </c>
    </row>
    <row r="1350" spans="2:8">
      <c r="B1350" s="60"/>
      <c r="C1350" s="60"/>
      <c r="G1350" s="44">
        <f t="shared" si="19"/>
        <v>0</v>
      </c>
      <c r="H1350" s="44">
        <f t="shared" si="19"/>
        <v>0</v>
      </c>
    </row>
    <row r="1351" spans="2:8">
      <c r="B1351" s="60"/>
      <c r="C1351" s="60"/>
      <c r="G1351" s="44">
        <f t="shared" si="19"/>
        <v>0</v>
      </c>
      <c r="H1351" s="44">
        <f t="shared" si="19"/>
        <v>0</v>
      </c>
    </row>
    <row r="1352" spans="2:8">
      <c r="B1352" s="60"/>
      <c r="C1352" s="60"/>
      <c r="G1352" s="44">
        <f t="shared" si="19"/>
        <v>0</v>
      </c>
      <c r="H1352" s="44">
        <f t="shared" si="19"/>
        <v>0</v>
      </c>
    </row>
    <row r="1353" spans="2:8">
      <c r="B1353" s="60"/>
      <c r="C1353" s="60"/>
      <c r="G1353" s="44">
        <f t="shared" si="19"/>
        <v>0</v>
      </c>
      <c r="H1353" s="44">
        <f t="shared" si="19"/>
        <v>0</v>
      </c>
    </row>
    <row r="1354" spans="2:8">
      <c r="B1354" s="60"/>
      <c r="C1354" s="60"/>
      <c r="G1354" s="44">
        <f t="shared" si="19"/>
        <v>0</v>
      </c>
      <c r="H1354" s="44">
        <f t="shared" si="19"/>
        <v>0</v>
      </c>
    </row>
    <row r="1355" spans="2:8">
      <c r="B1355" s="60"/>
      <c r="C1355" s="60"/>
      <c r="G1355" s="44">
        <f t="shared" si="19"/>
        <v>0</v>
      </c>
      <c r="H1355" s="44">
        <f t="shared" si="19"/>
        <v>0</v>
      </c>
    </row>
    <row r="1356" spans="2:8">
      <c r="B1356" s="60"/>
      <c r="C1356" s="60"/>
      <c r="G1356" s="44">
        <f t="shared" si="19"/>
        <v>0</v>
      </c>
      <c r="H1356" s="44">
        <f t="shared" si="19"/>
        <v>0</v>
      </c>
    </row>
    <row r="1357" spans="2:8">
      <c r="B1357" s="60"/>
      <c r="C1357" s="60"/>
      <c r="G1357" s="44">
        <f t="shared" si="19"/>
        <v>0</v>
      </c>
      <c r="H1357" s="44">
        <f t="shared" si="19"/>
        <v>0</v>
      </c>
    </row>
    <row r="1358" spans="2:8">
      <c r="B1358" s="60"/>
      <c r="C1358" s="60"/>
      <c r="G1358" s="44">
        <f t="shared" si="19"/>
        <v>0</v>
      </c>
      <c r="H1358" s="44">
        <f t="shared" si="19"/>
        <v>0</v>
      </c>
    </row>
    <row r="1359" spans="2:8">
      <c r="B1359" s="60"/>
      <c r="C1359" s="60"/>
      <c r="G1359" s="44">
        <f t="shared" si="19"/>
        <v>0</v>
      </c>
      <c r="H1359" s="44">
        <f t="shared" si="19"/>
        <v>0</v>
      </c>
    </row>
    <row r="1360" spans="2:8">
      <c r="B1360" s="60"/>
      <c r="C1360" s="60"/>
      <c r="G1360" s="44">
        <f t="shared" si="19"/>
        <v>0</v>
      </c>
      <c r="H1360" s="44">
        <f t="shared" si="19"/>
        <v>0</v>
      </c>
    </row>
    <row r="1361" spans="2:8">
      <c r="B1361" s="60"/>
      <c r="C1361" s="60"/>
      <c r="G1361" s="44">
        <f t="shared" si="19"/>
        <v>0</v>
      </c>
      <c r="H1361" s="44">
        <f t="shared" si="19"/>
        <v>0</v>
      </c>
    </row>
    <row r="1362" spans="2:8">
      <c r="B1362" s="60"/>
      <c r="C1362" s="60"/>
      <c r="G1362" s="44">
        <f t="shared" si="19"/>
        <v>0</v>
      </c>
      <c r="H1362" s="44">
        <f t="shared" si="19"/>
        <v>0</v>
      </c>
    </row>
    <row r="1363" spans="2:8">
      <c r="B1363" s="60"/>
      <c r="C1363" s="60"/>
      <c r="G1363" s="44">
        <f t="shared" si="19"/>
        <v>0</v>
      </c>
      <c r="H1363" s="44">
        <f t="shared" si="19"/>
        <v>0</v>
      </c>
    </row>
    <row r="1364" spans="2:8">
      <c r="B1364" s="60"/>
      <c r="C1364" s="60"/>
      <c r="G1364" s="44">
        <f t="shared" si="19"/>
        <v>0</v>
      </c>
      <c r="H1364" s="44">
        <f t="shared" si="19"/>
        <v>0</v>
      </c>
    </row>
    <row r="1365" spans="2:8">
      <c r="B1365" s="60"/>
      <c r="C1365" s="60"/>
      <c r="G1365" s="44">
        <f t="shared" si="19"/>
        <v>0</v>
      </c>
      <c r="H1365" s="44">
        <f t="shared" si="19"/>
        <v>0</v>
      </c>
    </row>
    <row r="1366" spans="2:8">
      <c r="B1366" s="60"/>
      <c r="C1366" s="60"/>
      <c r="G1366" s="44">
        <f t="shared" si="19"/>
        <v>0</v>
      </c>
      <c r="H1366" s="44">
        <f t="shared" si="19"/>
        <v>0</v>
      </c>
    </row>
    <row r="1367" spans="2:8">
      <c r="B1367" s="60"/>
      <c r="C1367" s="60"/>
      <c r="G1367" s="44">
        <f t="shared" si="19"/>
        <v>0</v>
      </c>
      <c r="H1367" s="44">
        <f t="shared" si="19"/>
        <v>0</v>
      </c>
    </row>
    <row r="1368" spans="2:8">
      <c r="B1368" s="60"/>
      <c r="C1368" s="60"/>
      <c r="G1368" s="44">
        <f t="shared" ref="G1368:H1431" si="20">E1368*6.55957</f>
        <v>0</v>
      </c>
      <c r="H1368" s="44">
        <f t="shared" si="20"/>
        <v>0</v>
      </c>
    </row>
    <row r="1369" spans="2:8">
      <c r="B1369" s="60"/>
      <c r="C1369" s="60"/>
      <c r="G1369" s="44">
        <f t="shared" si="20"/>
        <v>0</v>
      </c>
      <c r="H1369" s="44">
        <f t="shared" si="20"/>
        <v>0</v>
      </c>
    </row>
    <row r="1370" spans="2:8">
      <c r="B1370" s="60"/>
      <c r="C1370" s="60"/>
      <c r="G1370" s="44">
        <f t="shared" si="20"/>
        <v>0</v>
      </c>
      <c r="H1370" s="44">
        <f t="shared" si="20"/>
        <v>0</v>
      </c>
    </row>
    <row r="1371" spans="2:8">
      <c r="B1371" s="60"/>
      <c r="C1371" s="60"/>
      <c r="G1371" s="44">
        <f t="shared" si="20"/>
        <v>0</v>
      </c>
      <c r="H1371" s="44">
        <f t="shared" si="20"/>
        <v>0</v>
      </c>
    </row>
    <row r="1372" spans="2:8">
      <c r="B1372" s="60"/>
      <c r="C1372" s="60"/>
      <c r="G1372" s="44">
        <f t="shared" si="20"/>
        <v>0</v>
      </c>
      <c r="H1372" s="44">
        <f t="shared" si="20"/>
        <v>0</v>
      </c>
    </row>
    <row r="1373" spans="2:8">
      <c r="B1373" s="60"/>
      <c r="C1373" s="60"/>
      <c r="G1373" s="44">
        <f t="shared" si="20"/>
        <v>0</v>
      </c>
      <c r="H1373" s="44">
        <f t="shared" si="20"/>
        <v>0</v>
      </c>
    </row>
    <row r="1374" spans="2:8">
      <c r="B1374" s="60"/>
      <c r="C1374" s="60"/>
      <c r="G1374" s="44">
        <f t="shared" si="20"/>
        <v>0</v>
      </c>
      <c r="H1374" s="44">
        <f t="shared" si="20"/>
        <v>0</v>
      </c>
    </row>
    <row r="1375" spans="2:8">
      <c r="B1375" s="60"/>
      <c r="C1375" s="60"/>
      <c r="G1375" s="44">
        <f t="shared" si="20"/>
        <v>0</v>
      </c>
      <c r="H1375" s="44">
        <f t="shared" si="20"/>
        <v>0</v>
      </c>
    </row>
    <row r="1376" spans="2:8">
      <c r="B1376" s="60"/>
      <c r="C1376" s="60"/>
      <c r="G1376" s="44">
        <f t="shared" si="20"/>
        <v>0</v>
      </c>
      <c r="H1376" s="44">
        <f t="shared" si="20"/>
        <v>0</v>
      </c>
    </row>
    <row r="1377" spans="2:8">
      <c r="B1377" s="60"/>
      <c r="C1377" s="60"/>
      <c r="G1377" s="44">
        <f t="shared" si="20"/>
        <v>0</v>
      </c>
      <c r="H1377" s="44">
        <f t="shared" si="20"/>
        <v>0</v>
      </c>
    </row>
    <row r="1378" spans="2:8">
      <c r="B1378" s="60"/>
      <c r="C1378" s="60"/>
      <c r="G1378" s="44">
        <f t="shared" si="20"/>
        <v>0</v>
      </c>
      <c r="H1378" s="44">
        <f t="shared" si="20"/>
        <v>0</v>
      </c>
    </row>
    <row r="1379" spans="2:8">
      <c r="B1379" s="60"/>
      <c r="C1379" s="60"/>
      <c r="G1379" s="44">
        <f t="shared" si="20"/>
        <v>0</v>
      </c>
      <c r="H1379" s="44">
        <f t="shared" si="20"/>
        <v>0</v>
      </c>
    </row>
    <row r="1380" spans="2:8">
      <c r="B1380" s="60"/>
      <c r="C1380" s="60"/>
      <c r="G1380" s="44">
        <f t="shared" si="20"/>
        <v>0</v>
      </c>
      <c r="H1380" s="44">
        <f t="shared" si="20"/>
        <v>0</v>
      </c>
    </row>
    <row r="1381" spans="2:8">
      <c r="B1381" s="60"/>
      <c r="C1381" s="60"/>
      <c r="G1381" s="44">
        <f t="shared" si="20"/>
        <v>0</v>
      </c>
      <c r="H1381" s="44">
        <f t="shared" si="20"/>
        <v>0</v>
      </c>
    </row>
    <row r="1382" spans="2:8">
      <c r="B1382" s="60"/>
      <c r="C1382" s="60"/>
      <c r="G1382" s="44">
        <f t="shared" si="20"/>
        <v>0</v>
      </c>
      <c r="H1382" s="44">
        <f t="shared" si="20"/>
        <v>0</v>
      </c>
    </row>
    <row r="1383" spans="2:8">
      <c r="B1383" s="60"/>
      <c r="C1383" s="60"/>
      <c r="G1383" s="44">
        <f t="shared" si="20"/>
        <v>0</v>
      </c>
      <c r="H1383" s="44">
        <f t="shared" si="20"/>
        <v>0</v>
      </c>
    </row>
    <row r="1384" spans="2:8">
      <c r="B1384" s="60"/>
      <c r="C1384" s="60"/>
      <c r="G1384" s="44">
        <f t="shared" si="20"/>
        <v>0</v>
      </c>
      <c r="H1384" s="44">
        <f t="shared" si="20"/>
        <v>0</v>
      </c>
    </row>
    <row r="1385" spans="2:8">
      <c r="B1385" s="60"/>
      <c r="C1385" s="60"/>
      <c r="G1385" s="44">
        <f t="shared" si="20"/>
        <v>0</v>
      </c>
      <c r="H1385" s="44">
        <f t="shared" si="20"/>
        <v>0</v>
      </c>
    </row>
    <row r="1386" spans="2:8">
      <c r="B1386" s="60"/>
      <c r="C1386" s="60"/>
      <c r="G1386" s="44">
        <f t="shared" si="20"/>
        <v>0</v>
      </c>
      <c r="H1386" s="44">
        <f t="shared" si="20"/>
        <v>0</v>
      </c>
    </row>
    <row r="1387" spans="2:8">
      <c r="B1387" s="60"/>
      <c r="C1387" s="60"/>
      <c r="G1387" s="44">
        <f t="shared" si="20"/>
        <v>0</v>
      </c>
      <c r="H1387" s="44">
        <f t="shared" si="20"/>
        <v>0</v>
      </c>
    </row>
    <row r="1388" spans="2:8">
      <c r="B1388" s="60"/>
      <c r="C1388" s="60"/>
      <c r="G1388" s="44">
        <f t="shared" si="20"/>
        <v>0</v>
      </c>
      <c r="H1388" s="44">
        <f t="shared" si="20"/>
        <v>0</v>
      </c>
    </row>
    <row r="1389" spans="2:8">
      <c r="B1389" s="60"/>
      <c r="C1389" s="60"/>
      <c r="G1389" s="44">
        <f t="shared" si="20"/>
        <v>0</v>
      </c>
      <c r="H1389" s="44">
        <f t="shared" si="20"/>
        <v>0</v>
      </c>
    </row>
    <row r="1390" spans="2:8">
      <c r="B1390" s="60"/>
      <c r="C1390" s="60"/>
      <c r="G1390" s="44">
        <f t="shared" si="20"/>
        <v>0</v>
      </c>
      <c r="H1390" s="44">
        <f t="shared" si="20"/>
        <v>0</v>
      </c>
    </row>
    <row r="1391" spans="2:8">
      <c r="B1391" s="60"/>
      <c r="C1391" s="60"/>
      <c r="G1391" s="44">
        <f t="shared" si="20"/>
        <v>0</v>
      </c>
      <c r="H1391" s="44">
        <f t="shared" si="20"/>
        <v>0</v>
      </c>
    </row>
    <row r="1392" spans="2:8">
      <c r="B1392" s="60"/>
      <c r="C1392" s="60"/>
      <c r="G1392" s="44">
        <f t="shared" si="20"/>
        <v>0</v>
      </c>
      <c r="H1392" s="44">
        <f t="shared" si="20"/>
        <v>0</v>
      </c>
    </row>
    <row r="1393" spans="2:8">
      <c r="B1393" s="60"/>
      <c r="C1393" s="60"/>
      <c r="G1393" s="44">
        <f t="shared" si="20"/>
        <v>0</v>
      </c>
      <c r="H1393" s="44">
        <f t="shared" si="20"/>
        <v>0</v>
      </c>
    </row>
    <row r="1394" spans="2:8">
      <c r="B1394" s="60"/>
      <c r="C1394" s="60"/>
      <c r="G1394" s="44">
        <f t="shared" si="20"/>
        <v>0</v>
      </c>
      <c r="H1394" s="44">
        <f t="shared" si="20"/>
        <v>0</v>
      </c>
    </row>
    <row r="1395" spans="2:8">
      <c r="B1395" s="60"/>
      <c r="C1395" s="60"/>
      <c r="G1395" s="44">
        <f t="shared" si="20"/>
        <v>0</v>
      </c>
      <c r="H1395" s="44">
        <f t="shared" si="20"/>
        <v>0</v>
      </c>
    </row>
    <row r="1396" spans="2:8">
      <c r="B1396" s="60"/>
      <c r="C1396" s="60"/>
      <c r="G1396" s="44">
        <f t="shared" si="20"/>
        <v>0</v>
      </c>
      <c r="H1396" s="44">
        <f t="shared" si="20"/>
        <v>0</v>
      </c>
    </row>
    <row r="1397" spans="2:8">
      <c r="B1397" s="60"/>
      <c r="C1397" s="60"/>
      <c r="G1397" s="44">
        <f t="shared" si="20"/>
        <v>0</v>
      </c>
      <c r="H1397" s="44">
        <f t="shared" si="20"/>
        <v>0</v>
      </c>
    </row>
    <row r="1398" spans="2:8">
      <c r="B1398" s="60"/>
      <c r="C1398" s="60"/>
      <c r="G1398" s="44">
        <f t="shared" si="20"/>
        <v>0</v>
      </c>
      <c r="H1398" s="44">
        <f t="shared" si="20"/>
        <v>0</v>
      </c>
    </row>
    <row r="1399" spans="2:8">
      <c r="B1399" s="60"/>
      <c r="C1399" s="60"/>
      <c r="G1399" s="44">
        <f t="shared" si="20"/>
        <v>0</v>
      </c>
      <c r="H1399" s="44">
        <f t="shared" si="20"/>
        <v>0</v>
      </c>
    </row>
    <row r="1400" spans="2:8">
      <c r="B1400" s="60"/>
      <c r="C1400" s="60"/>
      <c r="G1400" s="44">
        <f t="shared" si="20"/>
        <v>0</v>
      </c>
      <c r="H1400" s="44">
        <f t="shared" si="20"/>
        <v>0</v>
      </c>
    </row>
    <row r="1401" spans="2:8">
      <c r="B1401" s="60"/>
      <c r="C1401" s="60"/>
      <c r="G1401" s="44">
        <f t="shared" si="20"/>
        <v>0</v>
      </c>
      <c r="H1401" s="44">
        <f t="shared" si="20"/>
        <v>0</v>
      </c>
    </row>
    <row r="1402" spans="2:8">
      <c r="B1402" s="60"/>
      <c r="C1402" s="60"/>
      <c r="G1402" s="44">
        <f t="shared" si="20"/>
        <v>0</v>
      </c>
      <c r="H1402" s="44">
        <f t="shared" si="20"/>
        <v>0</v>
      </c>
    </row>
    <row r="1403" spans="2:8">
      <c r="B1403" s="60"/>
      <c r="C1403" s="60"/>
      <c r="G1403" s="44">
        <f t="shared" si="20"/>
        <v>0</v>
      </c>
      <c r="H1403" s="44">
        <f t="shared" si="20"/>
        <v>0</v>
      </c>
    </row>
    <row r="1404" spans="2:8">
      <c r="B1404" s="60"/>
      <c r="C1404" s="60"/>
      <c r="G1404" s="44">
        <f t="shared" si="20"/>
        <v>0</v>
      </c>
      <c r="H1404" s="44">
        <f t="shared" si="20"/>
        <v>0</v>
      </c>
    </row>
    <row r="1405" spans="2:8">
      <c r="B1405" s="60"/>
      <c r="C1405" s="60"/>
      <c r="G1405" s="44">
        <f t="shared" si="20"/>
        <v>0</v>
      </c>
      <c r="H1405" s="44">
        <f t="shared" si="20"/>
        <v>0</v>
      </c>
    </row>
    <row r="1406" spans="2:8">
      <c r="B1406" s="60"/>
      <c r="C1406" s="60"/>
      <c r="G1406" s="44">
        <f t="shared" si="20"/>
        <v>0</v>
      </c>
      <c r="H1406" s="44">
        <f t="shared" si="20"/>
        <v>0</v>
      </c>
    </row>
    <row r="1407" spans="2:8">
      <c r="B1407" s="60"/>
      <c r="C1407" s="60"/>
      <c r="G1407" s="44">
        <f t="shared" si="20"/>
        <v>0</v>
      </c>
      <c r="H1407" s="44">
        <f t="shared" si="20"/>
        <v>0</v>
      </c>
    </row>
    <row r="1408" spans="2:8">
      <c r="B1408" s="60"/>
      <c r="C1408" s="60"/>
      <c r="G1408" s="44">
        <f t="shared" si="20"/>
        <v>0</v>
      </c>
      <c r="H1408" s="44">
        <f t="shared" si="20"/>
        <v>0</v>
      </c>
    </row>
    <row r="1409" spans="2:8">
      <c r="B1409" s="60"/>
      <c r="C1409" s="60"/>
      <c r="G1409" s="44">
        <f t="shared" si="20"/>
        <v>0</v>
      </c>
      <c r="H1409" s="44">
        <f t="shared" si="20"/>
        <v>0</v>
      </c>
    </row>
    <row r="1410" spans="2:8">
      <c r="B1410" s="60"/>
      <c r="C1410" s="60"/>
      <c r="G1410" s="44">
        <f t="shared" si="20"/>
        <v>0</v>
      </c>
      <c r="H1410" s="44">
        <f t="shared" si="20"/>
        <v>0</v>
      </c>
    </row>
    <row r="1411" spans="2:8">
      <c r="B1411" s="60"/>
      <c r="C1411" s="60"/>
      <c r="G1411" s="44">
        <f t="shared" si="20"/>
        <v>0</v>
      </c>
      <c r="H1411" s="44">
        <f t="shared" si="20"/>
        <v>0</v>
      </c>
    </row>
    <row r="1412" spans="2:8">
      <c r="B1412" s="60"/>
      <c r="C1412" s="60"/>
      <c r="G1412" s="44">
        <f t="shared" si="20"/>
        <v>0</v>
      </c>
      <c r="H1412" s="44">
        <f t="shared" si="20"/>
        <v>0</v>
      </c>
    </row>
    <row r="1413" spans="2:8">
      <c r="B1413" s="60"/>
      <c r="C1413" s="60"/>
      <c r="G1413" s="44">
        <f t="shared" si="20"/>
        <v>0</v>
      </c>
      <c r="H1413" s="44">
        <f t="shared" si="20"/>
        <v>0</v>
      </c>
    </row>
    <row r="1414" spans="2:8">
      <c r="B1414" s="60"/>
      <c r="C1414" s="60"/>
      <c r="G1414" s="44">
        <f t="shared" si="20"/>
        <v>0</v>
      </c>
      <c r="H1414" s="44">
        <f t="shared" si="20"/>
        <v>0</v>
      </c>
    </row>
    <row r="1415" spans="2:8">
      <c r="B1415" s="60"/>
      <c r="C1415" s="60"/>
      <c r="G1415" s="44">
        <f t="shared" si="20"/>
        <v>0</v>
      </c>
      <c r="H1415" s="44">
        <f t="shared" si="20"/>
        <v>0</v>
      </c>
    </row>
    <row r="1416" spans="2:8">
      <c r="B1416" s="60"/>
      <c r="C1416" s="60"/>
      <c r="G1416" s="44">
        <f t="shared" si="20"/>
        <v>0</v>
      </c>
      <c r="H1416" s="44">
        <f t="shared" si="20"/>
        <v>0</v>
      </c>
    </row>
    <row r="1417" spans="2:8">
      <c r="B1417" s="60"/>
      <c r="C1417" s="60"/>
      <c r="G1417" s="44">
        <f t="shared" si="20"/>
        <v>0</v>
      </c>
      <c r="H1417" s="44">
        <f t="shared" si="20"/>
        <v>0</v>
      </c>
    </row>
    <row r="1418" spans="2:8">
      <c r="B1418" s="60"/>
      <c r="C1418" s="60"/>
      <c r="G1418" s="44">
        <f t="shared" si="20"/>
        <v>0</v>
      </c>
      <c r="H1418" s="44">
        <f t="shared" si="20"/>
        <v>0</v>
      </c>
    </row>
    <row r="1419" spans="2:8">
      <c r="B1419" s="60"/>
      <c r="C1419" s="60"/>
      <c r="G1419" s="44">
        <f t="shared" si="20"/>
        <v>0</v>
      </c>
      <c r="H1419" s="44">
        <f t="shared" si="20"/>
        <v>0</v>
      </c>
    </row>
    <row r="1420" spans="2:8">
      <c r="B1420" s="60"/>
      <c r="C1420" s="60"/>
      <c r="G1420" s="44">
        <f t="shared" si="20"/>
        <v>0</v>
      </c>
      <c r="H1420" s="44">
        <f t="shared" si="20"/>
        <v>0</v>
      </c>
    </row>
    <row r="1421" spans="2:8">
      <c r="B1421" s="60"/>
      <c r="C1421" s="60"/>
      <c r="G1421" s="44">
        <f t="shared" si="20"/>
        <v>0</v>
      </c>
      <c r="H1421" s="44">
        <f t="shared" si="20"/>
        <v>0</v>
      </c>
    </row>
    <row r="1422" spans="2:8">
      <c r="B1422" s="60"/>
      <c r="C1422" s="60"/>
      <c r="G1422" s="44">
        <f t="shared" si="20"/>
        <v>0</v>
      </c>
      <c r="H1422" s="44">
        <f t="shared" si="20"/>
        <v>0</v>
      </c>
    </row>
    <row r="1423" spans="2:8">
      <c r="B1423" s="60"/>
      <c r="C1423" s="60"/>
      <c r="G1423" s="44">
        <f t="shared" si="20"/>
        <v>0</v>
      </c>
      <c r="H1423" s="44">
        <f t="shared" si="20"/>
        <v>0</v>
      </c>
    </row>
    <row r="1424" spans="2:8">
      <c r="B1424" s="60"/>
      <c r="C1424" s="60"/>
      <c r="G1424" s="44">
        <f t="shared" si="20"/>
        <v>0</v>
      </c>
      <c r="H1424" s="44">
        <f t="shared" si="20"/>
        <v>0</v>
      </c>
    </row>
    <row r="1425" spans="2:8">
      <c r="B1425" s="60"/>
      <c r="C1425" s="60"/>
      <c r="G1425" s="44">
        <f t="shared" si="20"/>
        <v>0</v>
      </c>
      <c r="H1425" s="44">
        <f t="shared" si="20"/>
        <v>0</v>
      </c>
    </row>
    <row r="1426" spans="2:8">
      <c r="B1426" s="60"/>
      <c r="C1426" s="60"/>
      <c r="G1426" s="44">
        <f t="shared" si="20"/>
        <v>0</v>
      </c>
      <c r="H1426" s="44">
        <f t="shared" si="20"/>
        <v>0</v>
      </c>
    </row>
    <row r="1427" spans="2:8">
      <c r="B1427" s="60"/>
      <c r="C1427" s="60"/>
      <c r="G1427" s="44">
        <f t="shared" si="20"/>
        <v>0</v>
      </c>
      <c r="H1427" s="44">
        <f t="shared" si="20"/>
        <v>0</v>
      </c>
    </row>
    <row r="1428" spans="2:8">
      <c r="B1428" s="60"/>
      <c r="C1428" s="60"/>
      <c r="G1428" s="44">
        <f t="shared" si="20"/>
        <v>0</v>
      </c>
      <c r="H1428" s="44">
        <f t="shared" si="20"/>
        <v>0</v>
      </c>
    </row>
    <row r="1429" spans="2:8">
      <c r="B1429" s="60"/>
      <c r="C1429" s="60"/>
      <c r="G1429" s="44">
        <f t="shared" si="20"/>
        <v>0</v>
      </c>
      <c r="H1429" s="44">
        <f t="shared" si="20"/>
        <v>0</v>
      </c>
    </row>
    <row r="1430" spans="2:8">
      <c r="B1430" s="60"/>
      <c r="C1430" s="60"/>
      <c r="G1430" s="44">
        <f t="shared" si="20"/>
        <v>0</v>
      </c>
      <c r="H1430" s="44">
        <f t="shared" si="20"/>
        <v>0</v>
      </c>
    </row>
    <row r="1431" spans="2:8">
      <c r="B1431" s="60"/>
      <c r="C1431" s="60"/>
      <c r="G1431" s="44">
        <f t="shared" si="20"/>
        <v>0</v>
      </c>
      <c r="H1431" s="44">
        <f t="shared" si="20"/>
        <v>0</v>
      </c>
    </row>
    <row r="1432" spans="2:8">
      <c r="B1432" s="60"/>
      <c r="C1432" s="60"/>
      <c r="G1432" s="44">
        <f t="shared" ref="G1432:H1444" si="21">E1432*6.55957</f>
        <v>0</v>
      </c>
      <c r="H1432" s="44">
        <f t="shared" si="21"/>
        <v>0</v>
      </c>
    </row>
    <row r="1433" spans="2:8">
      <c r="B1433" s="60"/>
      <c r="C1433" s="60"/>
      <c r="G1433" s="44">
        <f t="shared" si="21"/>
        <v>0</v>
      </c>
      <c r="H1433" s="44">
        <f t="shared" si="21"/>
        <v>0</v>
      </c>
    </row>
    <row r="1434" spans="2:8">
      <c r="B1434" s="60"/>
      <c r="C1434" s="60"/>
      <c r="G1434" s="44">
        <f t="shared" si="21"/>
        <v>0</v>
      </c>
      <c r="H1434" s="44">
        <f t="shared" si="21"/>
        <v>0</v>
      </c>
    </row>
    <row r="1435" spans="2:8">
      <c r="B1435" s="60"/>
      <c r="C1435" s="60"/>
      <c r="G1435" s="44">
        <f t="shared" si="21"/>
        <v>0</v>
      </c>
      <c r="H1435" s="44">
        <f t="shared" si="21"/>
        <v>0</v>
      </c>
    </row>
    <row r="1436" spans="2:8">
      <c r="B1436" s="60"/>
      <c r="C1436" s="60"/>
      <c r="G1436" s="44">
        <f t="shared" si="21"/>
        <v>0</v>
      </c>
      <c r="H1436" s="44">
        <f t="shared" si="21"/>
        <v>0</v>
      </c>
    </row>
    <row r="1437" spans="2:8">
      <c r="B1437" s="60"/>
      <c r="C1437" s="60"/>
      <c r="G1437" s="44">
        <f t="shared" si="21"/>
        <v>0</v>
      </c>
      <c r="H1437" s="44">
        <f t="shared" si="21"/>
        <v>0</v>
      </c>
    </row>
    <row r="1438" spans="2:8">
      <c r="B1438" s="60"/>
      <c r="C1438" s="60"/>
      <c r="G1438" s="44">
        <f t="shared" si="21"/>
        <v>0</v>
      </c>
      <c r="H1438" s="44">
        <f t="shared" si="21"/>
        <v>0</v>
      </c>
    </row>
    <row r="1439" spans="2:8">
      <c r="B1439" s="60"/>
      <c r="C1439" s="60"/>
      <c r="G1439" s="44">
        <f t="shared" si="21"/>
        <v>0</v>
      </c>
      <c r="H1439" s="44">
        <f t="shared" si="21"/>
        <v>0</v>
      </c>
    </row>
    <row r="1440" spans="2:8">
      <c r="B1440" s="60"/>
      <c r="C1440" s="60"/>
      <c r="G1440" s="44">
        <f t="shared" si="21"/>
        <v>0</v>
      </c>
      <c r="H1440" s="44">
        <f t="shared" si="21"/>
        <v>0</v>
      </c>
    </row>
    <row r="1441" spans="2:8">
      <c r="B1441" s="60"/>
      <c r="C1441" s="60"/>
      <c r="G1441" s="44">
        <f t="shared" si="21"/>
        <v>0</v>
      </c>
      <c r="H1441" s="44">
        <f t="shared" si="21"/>
        <v>0</v>
      </c>
    </row>
    <row r="1442" spans="2:8">
      <c r="B1442" s="60"/>
      <c r="C1442" s="60"/>
      <c r="G1442" s="44">
        <f t="shared" si="21"/>
        <v>0</v>
      </c>
      <c r="H1442" s="44">
        <f t="shared" si="21"/>
        <v>0</v>
      </c>
    </row>
    <row r="1443" spans="2:8">
      <c r="B1443" s="60"/>
      <c r="C1443" s="60"/>
      <c r="G1443" s="44">
        <f t="shared" si="21"/>
        <v>0</v>
      </c>
      <c r="H1443" s="44">
        <f t="shared" si="21"/>
        <v>0</v>
      </c>
    </row>
    <row r="1444" spans="2:8">
      <c r="B1444" s="60"/>
      <c r="C1444" s="60"/>
      <c r="G1444" s="44">
        <f t="shared" si="21"/>
        <v>0</v>
      </c>
      <c r="H1444" s="44">
        <f t="shared" si="21"/>
        <v>0</v>
      </c>
    </row>
    <row r="1445" spans="2:8">
      <c r="B1445" s="60"/>
      <c r="C1445" s="60"/>
    </row>
    <row r="1446" spans="2:8">
      <c r="B1446" s="60"/>
      <c r="C1446" s="60"/>
    </row>
    <row r="1447" spans="2:8">
      <c r="B1447" s="60"/>
      <c r="C1447" s="60"/>
    </row>
    <row r="1448" spans="2:8">
      <c r="B1448" s="60"/>
      <c r="C1448" s="60"/>
    </row>
    <row r="1449" spans="2:8">
      <c r="B1449" s="60"/>
      <c r="C1449" s="60"/>
    </row>
    <row r="1450" spans="2:8">
      <c r="B1450" s="60"/>
      <c r="C1450" s="60"/>
    </row>
    <row r="1451" spans="2:8">
      <c r="B1451" s="60"/>
      <c r="C1451" s="60"/>
    </row>
    <row r="1452" spans="2:8">
      <c r="B1452" s="60"/>
      <c r="C1452" s="60"/>
    </row>
    <row r="1453" spans="2:8">
      <c r="B1453" s="60"/>
      <c r="C1453" s="60"/>
    </row>
    <row r="1454" spans="2:8">
      <c r="B1454" s="60"/>
      <c r="C1454" s="60"/>
    </row>
    <row r="1455" spans="2:8">
      <c r="B1455" s="60"/>
      <c r="C1455" s="60"/>
    </row>
    <row r="1456" spans="2:8">
      <c r="B1456" s="60"/>
      <c r="C1456" s="60"/>
    </row>
    <row r="1457" spans="2:3">
      <c r="B1457" s="60"/>
      <c r="C1457" s="60"/>
    </row>
    <row r="1458" spans="2:3">
      <c r="B1458" s="60"/>
      <c r="C1458" s="60"/>
    </row>
    <row r="1459" spans="2:3">
      <c r="B1459" s="60"/>
      <c r="C1459" s="60"/>
    </row>
    <row r="1460" spans="2:3">
      <c r="B1460" s="60"/>
      <c r="C1460" s="60"/>
    </row>
    <row r="1461" spans="2:3">
      <c r="B1461" s="60"/>
      <c r="C1461" s="60"/>
    </row>
    <row r="1462" spans="2:3">
      <c r="B1462" s="60"/>
      <c r="C1462" s="60"/>
    </row>
    <row r="1463" spans="2:3">
      <c r="B1463" s="60"/>
      <c r="C1463" s="60"/>
    </row>
    <row r="1464" spans="2:3">
      <c r="B1464" s="60"/>
      <c r="C1464" s="60"/>
    </row>
    <row r="1465" spans="2:3">
      <c r="B1465" s="60"/>
      <c r="C1465" s="60"/>
    </row>
    <row r="1466" spans="2:3">
      <c r="B1466" s="60"/>
      <c r="C1466" s="60"/>
    </row>
    <row r="1467" spans="2:3">
      <c r="B1467" s="60"/>
      <c r="C1467" s="60"/>
    </row>
    <row r="1468" spans="2:3">
      <c r="B1468" s="60"/>
      <c r="C1468" s="60"/>
    </row>
    <row r="1469" spans="2:3">
      <c r="B1469" s="60"/>
      <c r="C1469" s="60"/>
    </row>
    <row r="1470" spans="2:3">
      <c r="B1470" s="60"/>
      <c r="C1470" s="60"/>
    </row>
    <row r="1471" spans="2:3">
      <c r="B1471" s="60"/>
      <c r="C1471" s="60"/>
    </row>
    <row r="1472" spans="2:3">
      <c r="B1472" s="60"/>
      <c r="C1472" s="60"/>
    </row>
    <row r="1473" spans="2:3">
      <c r="B1473" s="60"/>
      <c r="C1473" s="60"/>
    </row>
    <row r="1474" spans="2:3">
      <c r="B1474" s="60"/>
      <c r="C1474" s="60"/>
    </row>
    <row r="1475" spans="2:3">
      <c r="B1475" s="60"/>
      <c r="C1475" s="60"/>
    </row>
    <row r="1476" spans="2:3">
      <c r="B1476" s="60"/>
      <c r="C1476" s="60"/>
    </row>
    <row r="1477" spans="2:3">
      <c r="B1477" s="60"/>
      <c r="C1477" s="60"/>
    </row>
    <row r="1478" spans="2:3">
      <c r="B1478" s="60"/>
      <c r="C1478" s="60"/>
    </row>
    <row r="1479" spans="2:3">
      <c r="B1479" s="60"/>
      <c r="C1479" s="60"/>
    </row>
    <row r="1480" spans="2:3">
      <c r="B1480" s="60"/>
      <c r="C1480" s="60"/>
    </row>
    <row r="1481" spans="2:3">
      <c r="B1481" s="60"/>
      <c r="C1481" s="60"/>
    </row>
    <row r="1482" spans="2:3">
      <c r="B1482" s="60"/>
      <c r="C1482" s="60"/>
    </row>
    <row r="1483" spans="2:3">
      <c r="B1483" s="60"/>
      <c r="C1483" s="60"/>
    </row>
    <row r="1484" spans="2:3">
      <c r="B1484" s="60"/>
      <c r="C1484" s="60"/>
    </row>
    <row r="1485" spans="2:3">
      <c r="B1485" s="60"/>
      <c r="C1485" s="60"/>
    </row>
    <row r="1486" spans="2:3">
      <c r="B1486" s="60"/>
      <c r="C1486" s="60"/>
    </row>
    <row r="1487" spans="2:3">
      <c r="B1487" s="60"/>
      <c r="C1487" s="60"/>
    </row>
    <row r="1488" spans="2:3">
      <c r="B1488" s="60"/>
      <c r="C1488" s="60"/>
    </row>
    <row r="1489" spans="2:3">
      <c r="B1489" s="60"/>
      <c r="C1489" s="60"/>
    </row>
    <row r="1490" spans="2:3">
      <c r="B1490" s="60"/>
      <c r="C1490" s="60"/>
    </row>
    <row r="1491" spans="2:3">
      <c r="B1491" s="60"/>
      <c r="C1491" s="60"/>
    </row>
    <row r="1492" spans="2:3">
      <c r="B1492" s="60"/>
      <c r="C1492" s="60"/>
    </row>
    <row r="1493" spans="2:3">
      <c r="B1493" s="60"/>
      <c r="C1493" s="60"/>
    </row>
    <row r="1494" spans="2:3">
      <c r="B1494" s="60"/>
      <c r="C1494" s="60"/>
    </row>
    <row r="1495" spans="2:3">
      <c r="B1495" s="60"/>
      <c r="C1495" s="60"/>
    </row>
    <row r="1496" spans="2:3">
      <c r="B1496" s="60"/>
      <c r="C1496" s="60"/>
    </row>
    <row r="1497" spans="2:3">
      <c r="B1497" s="60"/>
      <c r="C1497" s="60"/>
    </row>
    <row r="1498" spans="2:3">
      <c r="B1498" s="60"/>
      <c r="C1498" s="60"/>
    </row>
    <row r="1499" spans="2:3">
      <c r="B1499" s="60"/>
      <c r="C1499" s="60"/>
    </row>
    <row r="1500" spans="2:3">
      <c r="B1500" s="60"/>
      <c r="C1500" s="60"/>
    </row>
    <row r="1501" spans="2:3">
      <c r="B1501" s="60"/>
      <c r="C1501" s="60"/>
    </row>
    <row r="1502" spans="2:3">
      <c r="B1502" s="60"/>
      <c r="C1502" s="60"/>
    </row>
    <row r="1503" spans="2:3">
      <c r="B1503" s="60"/>
      <c r="C1503" s="60"/>
    </row>
    <row r="1504" spans="2:3">
      <c r="B1504" s="60"/>
      <c r="C1504" s="60"/>
    </row>
    <row r="1505" spans="2:3">
      <c r="B1505" s="60"/>
      <c r="C1505" s="60"/>
    </row>
    <row r="1506" spans="2:3">
      <c r="B1506" s="60"/>
      <c r="C1506" s="60"/>
    </row>
    <row r="1507" spans="2:3">
      <c r="B1507" s="60"/>
      <c r="C1507" s="60"/>
    </row>
    <row r="1508" spans="2:3">
      <c r="B1508" s="60"/>
      <c r="C1508" s="60"/>
    </row>
    <row r="1509" spans="2:3">
      <c r="B1509" s="60"/>
      <c r="C1509" s="60"/>
    </row>
    <row r="1510" spans="2:3">
      <c r="B1510" s="60"/>
      <c r="C1510" s="60"/>
    </row>
    <row r="1511" spans="2:3">
      <c r="B1511" s="60"/>
      <c r="C1511" s="60"/>
    </row>
    <row r="1512" spans="2:3">
      <c r="B1512" s="60"/>
      <c r="C1512" s="60"/>
    </row>
    <row r="1513" spans="2:3">
      <c r="B1513" s="60"/>
      <c r="C1513" s="60"/>
    </row>
    <row r="1514" spans="2:3">
      <c r="B1514" s="60"/>
      <c r="C1514" s="60"/>
    </row>
    <row r="1515" spans="2:3">
      <c r="B1515" s="60"/>
      <c r="C1515" s="60"/>
    </row>
    <row r="1516" spans="2:3">
      <c r="B1516" s="60"/>
      <c r="C1516" s="60"/>
    </row>
    <row r="1517" spans="2:3">
      <c r="B1517" s="60"/>
      <c r="C1517" s="60"/>
    </row>
    <row r="1518" spans="2:3">
      <c r="B1518" s="60"/>
      <c r="C1518" s="60"/>
    </row>
    <row r="1519" spans="2:3">
      <c r="B1519" s="60"/>
      <c r="C1519" s="60"/>
    </row>
    <row r="1520" spans="2:3">
      <c r="B1520" s="60"/>
      <c r="C1520" s="60"/>
    </row>
    <row r="1521" spans="2:3">
      <c r="B1521" s="60"/>
      <c r="C1521" s="60"/>
    </row>
    <row r="1522" spans="2:3">
      <c r="B1522" s="60"/>
      <c r="C1522" s="60"/>
    </row>
    <row r="1523" spans="2:3">
      <c r="B1523" s="60"/>
      <c r="C1523" s="60"/>
    </row>
    <row r="1524" spans="2:3">
      <c r="B1524" s="60"/>
      <c r="C1524" s="60"/>
    </row>
    <row r="1525" spans="2:3">
      <c r="B1525" s="60"/>
      <c r="C1525" s="60"/>
    </row>
    <row r="1526" spans="2:3">
      <c r="B1526" s="60"/>
      <c r="C1526" s="60"/>
    </row>
    <row r="1527" spans="2:3">
      <c r="B1527" s="60"/>
      <c r="C1527" s="60"/>
    </row>
    <row r="1528" spans="2:3">
      <c r="B1528" s="60"/>
      <c r="C1528" s="60"/>
    </row>
    <row r="1529" spans="2:3">
      <c r="B1529" s="60"/>
      <c r="C1529" s="60"/>
    </row>
    <row r="1530" spans="2:3">
      <c r="B1530" s="60"/>
      <c r="C1530" s="60"/>
    </row>
    <row r="1531" spans="2:3">
      <c r="B1531" s="60"/>
      <c r="C1531" s="60"/>
    </row>
    <row r="1532" spans="2:3">
      <c r="B1532" s="60"/>
      <c r="C1532" s="60"/>
    </row>
    <row r="1533" spans="2:3">
      <c r="B1533" s="60"/>
      <c r="C1533" s="60"/>
    </row>
    <row r="1534" spans="2:3">
      <c r="B1534" s="60"/>
      <c r="C1534" s="60"/>
    </row>
    <row r="1535" spans="2:3">
      <c r="B1535" s="60"/>
      <c r="C1535" s="60"/>
    </row>
    <row r="1536" spans="2:3">
      <c r="B1536" s="60"/>
      <c r="C1536" s="60"/>
    </row>
    <row r="1537" spans="2:3">
      <c r="B1537" s="60"/>
      <c r="C1537" s="60"/>
    </row>
    <row r="1538" spans="2:3">
      <c r="B1538" s="60"/>
      <c r="C1538" s="60"/>
    </row>
    <row r="1539" spans="2:3">
      <c r="B1539" s="60"/>
      <c r="C1539" s="60"/>
    </row>
    <row r="1540" spans="2:3">
      <c r="B1540" s="60"/>
      <c r="C1540" s="60"/>
    </row>
    <row r="1541" spans="2:3">
      <c r="B1541" s="60"/>
      <c r="C1541" s="60"/>
    </row>
    <row r="1542" spans="2:3">
      <c r="B1542" s="60"/>
      <c r="C1542" s="60"/>
    </row>
    <row r="1543" spans="2:3">
      <c r="B1543" s="60"/>
      <c r="C1543" s="60"/>
    </row>
    <row r="1544" spans="2:3">
      <c r="B1544" s="60"/>
      <c r="C1544" s="60"/>
    </row>
    <row r="1545" spans="2:3">
      <c r="B1545" s="60"/>
      <c r="C1545" s="60"/>
    </row>
    <row r="1546" spans="2:3">
      <c r="B1546" s="60"/>
      <c r="C1546" s="60"/>
    </row>
    <row r="1547" spans="2:3">
      <c r="B1547" s="60"/>
      <c r="C1547" s="60"/>
    </row>
    <row r="1548" spans="2:3">
      <c r="B1548" s="60"/>
      <c r="C1548" s="60"/>
    </row>
    <row r="1549" spans="2:3">
      <c r="B1549" s="60"/>
      <c r="C1549" s="60"/>
    </row>
    <row r="1550" spans="2:3">
      <c r="B1550" s="60"/>
      <c r="C1550" s="60"/>
    </row>
    <row r="1551" spans="2:3">
      <c r="B1551" s="60"/>
      <c r="C1551" s="60"/>
    </row>
    <row r="1552" spans="2:3">
      <c r="B1552" s="60"/>
      <c r="C1552" s="60"/>
    </row>
    <row r="1553" spans="2:3">
      <c r="B1553" s="60"/>
      <c r="C1553" s="60"/>
    </row>
    <row r="1554" spans="2:3">
      <c r="B1554" s="60"/>
      <c r="C1554" s="60"/>
    </row>
    <row r="1555" spans="2:3">
      <c r="B1555" s="60"/>
      <c r="C1555" s="60"/>
    </row>
    <row r="1556" spans="2:3">
      <c r="B1556" s="60"/>
      <c r="C1556" s="60"/>
    </row>
    <row r="1557" spans="2:3">
      <c r="B1557" s="60"/>
      <c r="C1557" s="60"/>
    </row>
    <row r="1558" spans="2:3">
      <c r="B1558" s="60"/>
      <c r="C1558" s="60"/>
    </row>
    <row r="1559" spans="2:3">
      <c r="B1559" s="60"/>
      <c r="C1559" s="60"/>
    </row>
    <row r="1560" spans="2:3">
      <c r="B1560" s="60"/>
      <c r="C1560" s="60"/>
    </row>
    <row r="1561" spans="2:3">
      <c r="B1561" s="60"/>
      <c r="C1561" s="60"/>
    </row>
    <row r="1562" spans="2:3">
      <c r="B1562" s="60"/>
      <c r="C1562" s="60"/>
    </row>
    <row r="1563" spans="2:3">
      <c r="B1563" s="60"/>
      <c r="C1563" s="60"/>
    </row>
    <row r="1564" spans="2:3">
      <c r="B1564" s="60"/>
      <c r="C1564" s="60"/>
    </row>
    <row r="1565" spans="2:3">
      <c r="B1565" s="60"/>
      <c r="C1565" s="60"/>
    </row>
    <row r="1566" spans="2:3">
      <c r="B1566" s="60"/>
      <c r="C1566" s="60"/>
    </row>
    <row r="1567" spans="2:3">
      <c r="B1567" s="60"/>
      <c r="C1567" s="60"/>
    </row>
    <row r="1568" spans="2:3">
      <c r="B1568" s="60"/>
      <c r="C1568" s="60"/>
    </row>
    <row r="1569" spans="2:3">
      <c r="B1569" s="60"/>
      <c r="C1569" s="60"/>
    </row>
    <row r="1570" spans="2:3">
      <c r="B1570" s="60"/>
      <c r="C1570" s="60"/>
    </row>
    <row r="1571" spans="2:3">
      <c r="B1571" s="60"/>
      <c r="C1571" s="60"/>
    </row>
    <row r="1572" spans="2:3">
      <c r="B1572" s="60"/>
      <c r="C1572" s="60"/>
    </row>
    <row r="1573" spans="2:3">
      <c r="B1573" s="60"/>
      <c r="C1573" s="60"/>
    </row>
    <row r="1574" spans="2:3">
      <c r="B1574" s="60"/>
      <c r="C1574" s="60"/>
    </row>
    <row r="1575" spans="2:3">
      <c r="B1575" s="60"/>
      <c r="C1575" s="60"/>
    </row>
    <row r="1576" spans="2:3">
      <c r="B1576" s="60"/>
      <c r="C1576" s="60"/>
    </row>
    <row r="1577" spans="2:3">
      <c r="B1577" s="60"/>
      <c r="C1577" s="60"/>
    </row>
    <row r="1578" spans="2:3">
      <c r="B1578" s="60"/>
      <c r="C1578" s="60"/>
    </row>
    <row r="1579" spans="2:3">
      <c r="B1579" s="60"/>
      <c r="C1579" s="60"/>
    </row>
    <row r="1580" spans="2:3">
      <c r="B1580" s="60"/>
      <c r="C1580" s="60"/>
    </row>
    <row r="1581" spans="2:3">
      <c r="B1581" s="60"/>
      <c r="C1581" s="60"/>
    </row>
    <row r="1582" spans="2:3">
      <c r="B1582" s="60"/>
      <c r="C1582" s="60"/>
    </row>
    <row r="1583" spans="2:3">
      <c r="B1583" s="60"/>
      <c r="C1583" s="60"/>
    </row>
    <row r="1584" spans="2:3">
      <c r="B1584" s="60"/>
      <c r="C1584" s="60"/>
    </row>
    <row r="1585" spans="2:3">
      <c r="B1585" s="60"/>
      <c r="C1585" s="60"/>
    </row>
    <row r="1586" spans="2:3">
      <c r="B1586" s="60"/>
      <c r="C1586" s="60"/>
    </row>
    <row r="1587" spans="2:3">
      <c r="B1587" s="60"/>
      <c r="C1587" s="60"/>
    </row>
    <row r="1588" spans="2:3">
      <c r="B1588" s="60"/>
      <c r="C1588" s="60"/>
    </row>
    <row r="1589" spans="2:3">
      <c r="B1589" s="60"/>
      <c r="C1589" s="60"/>
    </row>
    <row r="1590" spans="2:3">
      <c r="B1590" s="60"/>
      <c r="C1590" s="60"/>
    </row>
    <row r="1591" spans="2:3">
      <c r="B1591" s="60"/>
      <c r="C1591" s="60"/>
    </row>
    <row r="1592" spans="2:3">
      <c r="B1592" s="60"/>
      <c r="C1592" s="60"/>
    </row>
    <row r="1593" spans="2:3">
      <c r="B1593" s="60"/>
      <c r="C1593" s="60"/>
    </row>
    <row r="1594" spans="2:3">
      <c r="B1594" s="60"/>
      <c r="C1594" s="60"/>
    </row>
    <row r="1595" spans="2:3">
      <c r="B1595" s="60"/>
      <c r="C1595" s="60"/>
    </row>
    <row r="1596" spans="2:3">
      <c r="B1596" s="60"/>
      <c r="C1596" s="60"/>
    </row>
    <row r="1597" spans="2:3">
      <c r="B1597" s="60"/>
      <c r="C1597" s="60"/>
    </row>
    <row r="1598" spans="2:3">
      <c r="B1598" s="60"/>
      <c r="C1598" s="60"/>
    </row>
    <row r="1599" spans="2:3">
      <c r="B1599" s="60"/>
      <c r="C1599" s="60"/>
    </row>
    <row r="1600" spans="2:3">
      <c r="B1600" s="60"/>
      <c r="C1600" s="60"/>
    </row>
    <row r="1601" spans="2:3">
      <c r="B1601" s="60"/>
      <c r="C1601" s="60"/>
    </row>
    <row r="1602" spans="2:3">
      <c r="B1602" s="60"/>
      <c r="C1602" s="60"/>
    </row>
    <row r="1603" spans="2:3">
      <c r="B1603" s="60"/>
      <c r="C1603" s="60"/>
    </row>
    <row r="1604" spans="2:3">
      <c r="B1604" s="60"/>
      <c r="C1604" s="60"/>
    </row>
    <row r="1605" spans="2:3">
      <c r="B1605" s="60"/>
      <c r="C1605" s="60"/>
    </row>
    <row r="1606" spans="2:3">
      <c r="B1606" s="60"/>
      <c r="C1606" s="60"/>
    </row>
    <row r="1607" spans="2:3">
      <c r="B1607" s="60"/>
      <c r="C1607" s="60"/>
    </row>
    <row r="1608" spans="2:3">
      <c r="B1608" s="60"/>
      <c r="C1608" s="60"/>
    </row>
    <row r="1609" spans="2:3">
      <c r="B1609" s="60"/>
      <c r="C1609" s="60"/>
    </row>
    <row r="1610" spans="2:3">
      <c r="B1610" s="60"/>
      <c r="C1610" s="60"/>
    </row>
    <row r="1611" spans="2:3">
      <c r="B1611" s="60"/>
      <c r="C1611" s="60"/>
    </row>
    <row r="1612" spans="2:3">
      <c r="B1612" s="60"/>
      <c r="C1612" s="60"/>
    </row>
    <row r="1613" spans="2:3">
      <c r="B1613" s="60"/>
      <c r="C1613" s="60"/>
    </row>
    <row r="1614" spans="2:3">
      <c r="B1614" s="60"/>
      <c r="C1614" s="60"/>
    </row>
    <row r="1615" spans="2:3">
      <c r="B1615" s="60"/>
      <c r="C1615" s="60"/>
    </row>
    <row r="1616" spans="2:3">
      <c r="B1616" s="60"/>
      <c r="C1616" s="60"/>
    </row>
    <row r="1617" spans="2:3">
      <c r="B1617" s="60"/>
      <c r="C1617" s="60"/>
    </row>
    <row r="1618" spans="2:3">
      <c r="B1618" s="60"/>
      <c r="C1618" s="60"/>
    </row>
    <row r="1619" spans="2:3">
      <c r="B1619" s="60"/>
      <c r="C1619" s="60"/>
    </row>
    <row r="1620" spans="2:3">
      <c r="B1620" s="60"/>
      <c r="C1620" s="60"/>
    </row>
    <row r="1621" spans="2:3">
      <c r="B1621" s="60"/>
      <c r="C1621" s="60"/>
    </row>
    <row r="1622" spans="2:3">
      <c r="B1622" s="60"/>
      <c r="C1622" s="60"/>
    </row>
    <row r="1623" spans="2:3">
      <c r="B1623" s="60"/>
      <c r="C1623" s="60"/>
    </row>
    <row r="1624" spans="2:3">
      <c r="B1624" s="60"/>
      <c r="C1624" s="60"/>
    </row>
    <row r="1625" spans="2:3">
      <c r="B1625" s="60"/>
      <c r="C1625" s="60"/>
    </row>
    <row r="1626" spans="2:3">
      <c r="B1626" s="60"/>
      <c r="C1626" s="60"/>
    </row>
    <row r="1627" spans="2:3">
      <c r="B1627" s="60"/>
      <c r="C1627" s="60"/>
    </row>
    <row r="1628" spans="2:3">
      <c r="B1628" s="60"/>
      <c r="C1628" s="60"/>
    </row>
    <row r="1629" spans="2:3">
      <c r="B1629" s="60"/>
      <c r="C1629" s="60"/>
    </row>
    <row r="1630" spans="2:3">
      <c r="B1630" s="60"/>
      <c r="C1630" s="60"/>
    </row>
    <row r="1631" spans="2:3">
      <c r="B1631" s="60"/>
      <c r="C1631" s="60"/>
    </row>
    <row r="1632" spans="2:3">
      <c r="B1632" s="60"/>
      <c r="C1632" s="60"/>
    </row>
    <row r="1633" spans="2:3">
      <c r="B1633" s="60"/>
      <c r="C1633" s="60"/>
    </row>
    <row r="1634" spans="2:3">
      <c r="B1634" s="60"/>
      <c r="C1634" s="60"/>
    </row>
    <row r="1635" spans="2:3">
      <c r="B1635" s="60"/>
      <c r="C1635" s="60"/>
    </row>
    <row r="1636" spans="2:3">
      <c r="B1636" s="60"/>
      <c r="C1636" s="60"/>
    </row>
    <row r="1637" spans="2:3">
      <c r="B1637" s="60"/>
      <c r="C1637" s="60"/>
    </row>
    <row r="1638" spans="2:3">
      <c r="B1638" s="60"/>
      <c r="C1638" s="60"/>
    </row>
    <row r="1639" spans="2:3">
      <c r="B1639" s="60"/>
      <c r="C1639" s="60"/>
    </row>
    <row r="1640" spans="2:3">
      <c r="B1640" s="60"/>
      <c r="C1640" s="60"/>
    </row>
    <row r="1641" spans="2:3">
      <c r="B1641" s="60"/>
      <c r="C1641" s="60"/>
    </row>
    <row r="1642" spans="2:3">
      <c r="B1642" s="60"/>
      <c r="C1642" s="60"/>
    </row>
    <row r="1643" spans="2:3">
      <c r="B1643" s="60"/>
      <c r="C1643" s="60"/>
    </row>
    <row r="1644" spans="2:3">
      <c r="B1644" s="60"/>
      <c r="C1644" s="60"/>
    </row>
    <row r="1645" spans="2:3">
      <c r="B1645" s="60"/>
      <c r="C1645" s="60"/>
    </row>
    <row r="1646" spans="2:3">
      <c r="B1646" s="60"/>
      <c r="C1646" s="60"/>
    </row>
    <row r="1647" spans="2:3">
      <c r="B1647" s="60"/>
      <c r="C1647" s="60"/>
    </row>
    <row r="1648" spans="2:3">
      <c r="B1648" s="60"/>
      <c r="C1648" s="60"/>
    </row>
    <row r="1649" spans="2:3">
      <c r="B1649" s="60"/>
      <c r="C1649" s="60"/>
    </row>
    <row r="1650" spans="2:3">
      <c r="B1650" s="60"/>
      <c r="C1650" s="60"/>
    </row>
    <row r="1651" spans="2:3">
      <c r="B1651" s="60"/>
      <c r="C1651" s="60"/>
    </row>
    <row r="1652" spans="2:3">
      <c r="B1652" s="60"/>
      <c r="C1652" s="60"/>
    </row>
    <row r="1653" spans="2:3">
      <c r="B1653" s="60"/>
      <c r="C1653" s="60"/>
    </row>
    <row r="1654" spans="2:3">
      <c r="B1654" s="60"/>
      <c r="C1654" s="60"/>
    </row>
    <row r="1655" spans="2:3">
      <c r="B1655" s="60"/>
      <c r="C1655" s="60"/>
    </row>
    <row r="1656" spans="2:3">
      <c r="B1656" s="60"/>
      <c r="C1656" s="60"/>
    </row>
    <row r="1657" spans="2:3">
      <c r="B1657" s="60"/>
      <c r="C1657" s="60"/>
    </row>
    <row r="1658" spans="2:3">
      <c r="B1658" s="60"/>
      <c r="C1658" s="60"/>
    </row>
    <row r="1659" spans="2:3">
      <c r="B1659" s="60"/>
      <c r="C1659" s="60"/>
    </row>
    <row r="1660" spans="2:3">
      <c r="B1660" s="60"/>
      <c r="C1660" s="60"/>
    </row>
    <row r="1661" spans="2:3">
      <c r="B1661" s="60"/>
      <c r="C1661" s="60"/>
    </row>
    <row r="1662" spans="2:3">
      <c r="B1662" s="60"/>
      <c r="C1662" s="60"/>
    </row>
    <row r="1663" spans="2:3">
      <c r="B1663" s="60"/>
      <c r="C1663" s="60"/>
    </row>
    <row r="1664" spans="2:3">
      <c r="B1664" s="60"/>
      <c r="C1664" s="60"/>
    </row>
    <row r="1665" spans="2:3">
      <c r="B1665" s="60"/>
      <c r="C1665" s="60"/>
    </row>
    <row r="1666" spans="2:3">
      <c r="B1666" s="60"/>
      <c r="C1666" s="60"/>
    </row>
    <row r="1667" spans="2:3">
      <c r="B1667" s="60"/>
      <c r="C1667" s="60"/>
    </row>
    <row r="1668" spans="2:3">
      <c r="B1668" s="60"/>
      <c r="C1668" s="60"/>
    </row>
    <row r="1669" spans="2:3">
      <c r="B1669" s="60"/>
      <c r="C1669" s="60"/>
    </row>
    <row r="1670" spans="2:3">
      <c r="B1670" s="60"/>
      <c r="C1670" s="60"/>
    </row>
    <row r="1671" spans="2:3">
      <c r="B1671" s="60"/>
      <c r="C1671" s="60"/>
    </row>
    <row r="1672" spans="2:3">
      <c r="B1672" s="60"/>
      <c r="C1672" s="60"/>
    </row>
    <row r="1673" spans="2:3">
      <c r="B1673" s="60"/>
      <c r="C1673" s="60"/>
    </row>
    <row r="1674" spans="2:3">
      <c r="B1674" s="60"/>
      <c r="C1674" s="60"/>
    </row>
    <row r="1675" spans="2:3">
      <c r="B1675" s="60"/>
      <c r="C1675" s="60"/>
    </row>
    <row r="1676" spans="2:3">
      <c r="B1676" s="60"/>
      <c r="C1676" s="60"/>
    </row>
    <row r="1677" spans="2:3">
      <c r="B1677" s="60"/>
      <c r="C1677" s="60"/>
    </row>
    <row r="1678" spans="2:3">
      <c r="B1678" s="60"/>
      <c r="C1678" s="60"/>
    </row>
    <row r="1679" spans="2:3">
      <c r="B1679" s="60"/>
      <c r="C1679" s="60"/>
    </row>
    <row r="1680" spans="2:3">
      <c r="B1680" s="60"/>
      <c r="C1680" s="60"/>
    </row>
    <row r="1681" spans="2:3">
      <c r="B1681" s="60"/>
      <c r="C1681" s="60"/>
    </row>
    <row r="1682" spans="2:3">
      <c r="B1682" s="60"/>
      <c r="C1682" s="60"/>
    </row>
    <row r="1683" spans="2:3">
      <c r="B1683" s="60"/>
      <c r="C1683" s="60"/>
    </row>
    <row r="1684" spans="2:3">
      <c r="B1684" s="60"/>
      <c r="C1684" s="60"/>
    </row>
    <row r="1685" spans="2:3">
      <c r="B1685" s="60"/>
      <c r="C1685" s="60"/>
    </row>
    <row r="1686" spans="2:3">
      <c r="B1686" s="60"/>
      <c r="C1686" s="60"/>
    </row>
    <row r="1687" spans="2:3">
      <c r="B1687" s="60"/>
      <c r="C1687" s="60"/>
    </row>
    <row r="1688" spans="2:3">
      <c r="B1688" s="60"/>
      <c r="C1688" s="60"/>
    </row>
    <row r="1689" spans="2:3">
      <c r="B1689" s="60"/>
      <c r="C1689" s="60"/>
    </row>
    <row r="1690" spans="2:3">
      <c r="B1690" s="60"/>
      <c r="C1690" s="60"/>
    </row>
    <row r="1691" spans="2:3">
      <c r="B1691" s="60"/>
      <c r="C1691" s="60"/>
    </row>
    <row r="1692" spans="2:3">
      <c r="B1692" s="60"/>
      <c r="C1692" s="60"/>
    </row>
    <row r="1693" spans="2:3">
      <c r="B1693" s="60"/>
      <c r="C1693" s="60"/>
    </row>
    <row r="1694" spans="2:3">
      <c r="B1694" s="60"/>
      <c r="C1694" s="60"/>
    </row>
    <row r="1695" spans="2:3">
      <c r="B1695" s="60"/>
      <c r="C1695" s="60"/>
    </row>
    <row r="1696" spans="2:3">
      <c r="B1696" s="60"/>
      <c r="C1696" s="60"/>
    </row>
    <row r="1697" spans="2:3">
      <c r="B1697" s="60"/>
      <c r="C1697" s="60"/>
    </row>
    <row r="1698" spans="2:3">
      <c r="B1698" s="60"/>
      <c r="C1698" s="60"/>
    </row>
    <row r="1699" spans="2:3">
      <c r="B1699" s="60"/>
      <c r="C1699" s="60"/>
    </row>
    <row r="1700" spans="2:3">
      <c r="B1700" s="60"/>
      <c r="C1700" s="60"/>
    </row>
    <row r="1701" spans="2:3">
      <c r="B1701" s="60"/>
      <c r="C1701" s="60"/>
    </row>
    <row r="1702" spans="2:3">
      <c r="B1702" s="60"/>
      <c r="C1702" s="60"/>
    </row>
    <row r="1703" spans="2:3">
      <c r="B1703" s="60"/>
      <c r="C1703" s="60"/>
    </row>
    <row r="1704" spans="2:3">
      <c r="B1704" s="60"/>
      <c r="C1704" s="60"/>
    </row>
    <row r="1705" spans="2:3">
      <c r="B1705" s="60"/>
      <c r="C1705" s="60"/>
    </row>
    <row r="1706" spans="2:3">
      <c r="B1706" s="60"/>
      <c r="C1706" s="60"/>
    </row>
    <row r="1707" spans="2:3">
      <c r="B1707" s="60"/>
      <c r="C1707" s="60"/>
    </row>
    <row r="1708" spans="2:3">
      <c r="B1708" s="60"/>
      <c r="C1708" s="60"/>
    </row>
    <row r="1709" spans="2:3">
      <c r="B1709" s="60"/>
      <c r="C1709" s="60"/>
    </row>
    <row r="1710" spans="2:3">
      <c r="B1710" s="60"/>
      <c r="C1710" s="60"/>
    </row>
    <row r="1711" spans="2:3">
      <c r="B1711" s="60"/>
      <c r="C1711" s="60"/>
    </row>
    <row r="1712" spans="2:3">
      <c r="B1712" s="60"/>
      <c r="C1712" s="60"/>
    </row>
    <row r="1713" spans="2:3">
      <c r="B1713" s="60"/>
      <c r="C1713" s="60"/>
    </row>
    <row r="1714" spans="2:3">
      <c r="B1714" s="60"/>
      <c r="C1714" s="60"/>
    </row>
    <row r="1715" spans="2:3">
      <c r="B1715" s="60"/>
      <c r="C1715" s="60"/>
    </row>
    <row r="1716" spans="2:3">
      <c r="B1716" s="60"/>
      <c r="C1716" s="60"/>
    </row>
    <row r="1717" spans="2:3">
      <c r="B1717" s="60"/>
      <c r="C1717" s="60"/>
    </row>
    <row r="1718" spans="2:3">
      <c r="B1718" s="60"/>
      <c r="C1718" s="60"/>
    </row>
    <row r="1719" spans="2:3">
      <c r="B1719" s="60"/>
      <c r="C1719" s="60"/>
    </row>
    <row r="1720" spans="2:3">
      <c r="B1720" s="60"/>
      <c r="C1720" s="60"/>
    </row>
    <row r="1721" spans="2:3">
      <c r="B1721" s="60"/>
      <c r="C1721" s="60"/>
    </row>
    <row r="1722" spans="2:3">
      <c r="B1722" s="60"/>
      <c r="C1722" s="60"/>
    </row>
    <row r="1723" spans="2:3">
      <c r="B1723" s="60"/>
      <c r="C1723" s="60"/>
    </row>
    <row r="1724" spans="2:3">
      <c r="B1724" s="60"/>
      <c r="C1724" s="60"/>
    </row>
    <row r="1725" spans="2:3">
      <c r="B1725" s="60"/>
      <c r="C1725" s="60"/>
    </row>
    <row r="1726" spans="2:3">
      <c r="B1726" s="60"/>
      <c r="C1726" s="60"/>
    </row>
    <row r="1727" spans="2:3">
      <c r="B1727" s="60"/>
      <c r="C1727" s="60"/>
    </row>
    <row r="1728" spans="2:3">
      <c r="B1728" s="60"/>
      <c r="C1728" s="60"/>
    </row>
    <row r="1729" spans="2:3">
      <c r="B1729" s="60"/>
      <c r="C1729" s="60"/>
    </row>
    <row r="1730" spans="2:3">
      <c r="B1730" s="60"/>
      <c r="C1730" s="60"/>
    </row>
    <row r="1731" spans="2:3">
      <c r="B1731" s="60"/>
      <c r="C1731" s="60"/>
    </row>
    <row r="1732" spans="2:3">
      <c r="B1732" s="60"/>
      <c r="C1732" s="60"/>
    </row>
    <row r="1733" spans="2:3">
      <c r="B1733" s="60"/>
      <c r="C1733" s="60"/>
    </row>
    <row r="1734" spans="2:3">
      <c r="B1734" s="60"/>
      <c r="C1734" s="60"/>
    </row>
    <row r="1735" spans="2:3">
      <c r="B1735" s="60"/>
      <c r="C1735" s="60"/>
    </row>
    <row r="1736" spans="2:3">
      <c r="B1736" s="60"/>
      <c r="C1736" s="60"/>
    </row>
    <row r="1737" spans="2:3">
      <c r="B1737" s="60"/>
      <c r="C1737" s="60"/>
    </row>
    <row r="1738" spans="2:3">
      <c r="B1738" s="60"/>
      <c r="C1738" s="60"/>
    </row>
    <row r="1739" spans="2:3">
      <c r="B1739" s="60"/>
      <c r="C1739" s="60"/>
    </row>
    <row r="1740" spans="2:3">
      <c r="B1740" s="60"/>
      <c r="C1740" s="60"/>
    </row>
    <row r="1741" spans="2:3">
      <c r="B1741" s="60"/>
      <c r="C1741" s="60"/>
    </row>
    <row r="1742" spans="2:3">
      <c r="B1742" s="60"/>
      <c r="C1742" s="60"/>
    </row>
    <row r="1743" spans="2:3">
      <c r="B1743" s="60"/>
      <c r="C1743" s="60"/>
    </row>
    <row r="1744" spans="2:3">
      <c r="B1744" s="60"/>
      <c r="C1744" s="60"/>
    </row>
    <row r="1745" spans="2:3">
      <c r="B1745" s="60"/>
      <c r="C1745" s="60"/>
    </row>
    <row r="1746" spans="2:3">
      <c r="B1746" s="60"/>
      <c r="C1746" s="60"/>
    </row>
    <row r="1747" spans="2:3">
      <c r="B1747" s="60"/>
      <c r="C1747" s="60"/>
    </row>
    <row r="1748" spans="2:3">
      <c r="B1748" s="60"/>
      <c r="C1748" s="60"/>
    </row>
    <row r="1749" spans="2:3">
      <c r="B1749" s="60"/>
      <c r="C1749" s="60"/>
    </row>
    <row r="1750" spans="2:3">
      <c r="B1750" s="60"/>
      <c r="C1750" s="60"/>
    </row>
    <row r="1751" spans="2:3">
      <c r="B1751" s="60"/>
      <c r="C1751" s="60"/>
    </row>
    <row r="1752" spans="2:3">
      <c r="B1752" s="60"/>
      <c r="C1752" s="60"/>
    </row>
    <row r="1753" spans="2:3">
      <c r="B1753" s="60"/>
      <c r="C1753" s="60"/>
    </row>
    <row r="1754" spans="2:3">
      <c r="B1754" s="60"/>
      <c r="C1754" s="60"/>
    </row>
    <row r="1755" spans="2:3">
      <c r="B1755" s="60"/>
      <c r="C1755" s="60"/>
    </row>
    <row r="1756" spans="2:3">
      <c r="B1756" s="60"/>
      <c r="C1756" s="60"/>
    </row>
    <row r="1757" spans="2:3">
      <c r="B1757" s="60"/>
      <c r="C1757" s="60"/>
    </row>
    <row r="1758" spans="2:3">
      <c r="B1758" s="60"/>
      <c r="C1758" s="60"/>
    </row>
    <row r="1759" spans="2:3">
      <c r="B1759" s="60"/>
      <c r="C1759" s="60"/>
    </row>
    <row r="1760" spans="2:3">
      <c r="B1760" s="60"/>
      <c r="C1760" s="60"/>
    </row>
    <row r="1761" spans="2:3">
      <c r="B1761" s="60"/>
      <c r="C1761" s="60"/>
    </row>
    <row r="1762" spans="2:3">
      <c r="B1762" s="60"/>
      <c r="C1762" s="60"/>
    </row>
    <row r="1763" spans="2:3">
      <c r="B1763" s="60"/>
      <c r="C1763" s="60"/>
    </row>
    <row r="1764" spans="2:3">
      <c r="B1764" s="60"/>
      <c r="C1764" s="60"/>
    </row>
    <row r="1765" spans="2:3">
      <c r="B1765" s="60"/>
      <c r="C1765" s="60"/>
    </row>
    <row r="1766" spans="2:3">
      <c r="B1766" s="60"/>
      <c r="C1766" s="60"/>
    </row>
    <row r="1767" spans="2:3">
      <c r="B1767" s="60"/>
      <c r="C1767" s="60"/>
    </row>
    <row r="1768" spans="2:3">
      <c r="B1768" s="60"/>
      <c r="C1768" s="60"/>
    </row>
    <row r="1769" spans="2:3">
      <c r="B1769" s="60"/>
      <c r="C1769" s="60"/>
    </row>
    <row r="1770" spans="2:3">
      <c r="B1770" s="60"/>
      <c r="C1770" s="60"/>
    </row>
    <row r="1771" spans="2:3">
      <c r="B1771" s="60"/>
      <c r="C1771" s="60"/>
    </row>
    <row r="1772" spans="2:3">
      <c r="B1772" s="60"/>
      <c r="C1772" s="60"/>
    </row>
    <row r="1773" spans="2:3">
      <c r="B1773" s="60"/>
      <c r="C1773" s="60"/>
    </row>
    <row r="1774" spans="2:3">
      <c r="B1774" s="60"/>
      <c r="C1774" s="60"/>
    </row>
    <row r="1775" spans="2:3">
      <c r="B1775" s="60"/>
      <c r="C1775" s="60"/>
    </row>
    <row r="1776" spans="2:3">
      <c r="B1776" s="60"/>
      <c r="C1776" s="60"/>
    </row>
    <row r="1777" spans="2:3">
      <c r="B1777" s="60"/>
      <c r="C1777" s="60"/>
    </row>
    <row r="1778" spans="2:3">
      <c r="B1778" s="60"/>
      <c r="C1778" s="60"/>
    </row>
    <row r="1779" spans="2:3">
      <c r="B1779" s="60"/>
      <c r="C1779" s="60"/>
    </row>
    <row r="1780" spans="2:3">
      <c r="B1780" s="60"/>
      <c r="C1780" s="60"/>
    </row>
    <row r="1781" spans="2:3">
      <c r="B1781" s="60"/>
      <c r="C1781" s="60"/>
    </row>
    <row r="1782" spans="2:3">
      <c r="B1782" s="60"/>
      <c r="C1782" s="60"/>
    </row>
    <row r="1783" spans="2:3">
      <c r="B1783" s="60"/>
      <c r="C1783" s="60"/>
    </row>
    <row r="1784" spans="2:3">
      <c r="B1784" s="60"/>
      <c r="C1784" s="60"/>
    </row>
    <row r="1785" spans="2:3">
      <c r="B1785" s="60"/>
      <c r="C1785" s="60"/>
    </row>
    <row r="1786" spans="2:3">
      <c r="B1786" s="60"/>
      <c r="C1786" s="60"/>
    </row>
    <row r="1787" spans="2:3">
      <c r="B1787" s="60"/>
      <c r="C1787" s="60"/>
    </row>
    <row r="1788" spans="2:3">
      <c r="B1788" s="60"/>
      <c r="C1788" s="60"/>
    </row>
    <row r="1789" spans="2:3">
      <c r="B1789" s="60"/>
      <c r="C1789" s="60"/>
    </row>
    <row r="1790" spans="2:3">
      <c r="B1790" s="60"/>
      <c r="C1790" s="60"/>
    </row>
    <row r="1791" spans="2:3">
      <c r="B1791" s="60"/>
      <c r="C1791" s="60"/>
    </row>
    <row r="1792" spans="2:3">
      <c r="B1792" s="60"/>
      <c r="C1792" s="60"/>
    </row>
    <row r="1793" spans="2:3">
      <c r="B1793" s="60"/>
      <c r="C1793" s="60"/>
    </row>
    <row r="1794" spans="2:3">
      <c r="B1794" s="60"/>
      <c r="C1794" s="60"/>
    </row>
    <row r="1795" spans="2:3">
      <c r="B1795" s="60"/>
      <c r="C1795" s="60"/>
    </row>
    <row r="1796" spans="2:3">
      <c r="B1796" s="60"/>
      <c r="C1796" s="60"/>
    </row>
    <row r="1797" spans="2:3">
      <c r="B1797" s="60"/>
      <c r="C1797" s="60"/>
    </row>
    <row r="1798" spans="2:3">
      <c r="B1798" s="60"/>
      <c r="C1798" s="60"/>
    </row>
    <row r="1799" spans="2:3">
      <c r="B1799" s="60"/>
      <c r="C1799" s="60"/>
    </row>
    <row r="1800" spans="2:3">
      <c r="B1800" s="60"/>
      <c r="C1800" s="60"/>
    </row>
    <row r="1801" spans="2:3">
      <c r="B1801" s="60"/>
      <c r="C1801" s="60"/>
    </row>
    <row r="1802" spans="2:3">
      <c r="B1802" s="60"/>
      <c r="C1802" s="60"/>
    </row>
    <row r="1803" spans="2:3">
      <c r="B1803" s="60"/>
      <c r="C1803" s="60"/>
    </row>
    <row r="1804" spans="2:3">
      <c r="B1804" s="60"/>
      <c r="C1804" s="60"/>
    </row>
    <row r="1805" spans="2:3">
      <c r="B1805" s="60"/>
      <c r="C1805" s="60"/>
    </row>
    <row r="1806" spans="2:3">
      <c r="B1806" s="60"/>
      <c r="C1806" s="60"/>
    </row>
    <row r="1807" spans="2:3">
      <c r="B1807" s="60"/>
      <c r="C1807" s="60"/>
    </row>
    <row r="1808" spans="2:3">
      <c r="B1808" s="60"/>
      <c r="C1808" s="60"/>
    </row>
    <row r="1809" spans="2:3">
      <c r="B1809" s="60"/>
      <c r="C1809" s="60"/>
    </row>
    <row r="1810" spans="2:3">
      <c r="B1810" s="60"/>
      <c r="C1810" s="60"/>
    </row>
    <row r="1811" spans="2:3">
      <c r="B1811" s="60"/>
      <c r="C1811" s="60"/>
    </row>
    <row r="1812" spans="2:3">
      <c r="B1812" s="60"/>
      <c r="C1812" s="60"/>
    </row>
    <row r="1813" spans="2:3">
      <c r="B1813" s="60"/>
      <c r="C1813" s="60"/>
    </row>
    <row r="1814" spans="2:3">
      <c r="B1814" s="60"/>
      <c r="C1814" s="60"/>
    </row>
    <row r="1815" spans="2:3">
      <c r="B1815" s="60"/>
      <c r="C1815" s="60"/>
    </row>
    <row r="1816" spans="2:3">
      <c r="B1816" s="60"/>
      <c r="C1816" s="60"/>
    </row>
    <row r="1817" spans="2:3">
      <c r="B1817" s="60"/>
      <c r="C1817" s="60"/>
    </row>
    <row r="1818" spans="2:3">
      <c r="B1818" s="60"/>
      <c r="C1818" s="60"/>
    </row>
    <row r="1819" spans="2:3">
      <c r="B1819" s="60"/>
      <c r="C1819" s="60"/>
    </row>
    <row r="1820" spans="2:3">
      <c r="B1820" s="60"/>
      <c r="C1820" s="60"/>
    </row>
    <row r="1821" spans="2:3">
      <c r="B1821" s="60"/>
      <c r="C1821" s="60"/>
    </row>
    <row r="1822" spans="2:3">
      <c r="B1822" s="60"/>
      <c r="C1822" s="60"/>
    </row>
    <row r="1823" spans="2:3">
      <c r="B1823" s="60"/>
      <c r="C1823" s="60"/>
    </row>
    <row r="1824" spans="2:3">
      <c r="B1824" s="60"/>
      <c r="C1824" s="60"/>
    </row>
    <row r="1825" spans="2:3">
      <c r="B1825" s="60"/>
      <c r="C1825" s="60"/>
    </row>
    <row r="1826" spans="2:3">
      <c r="B1826" s="60"/>
      <c r="C1826" s="60"/>
    </row>
    <row r="1827" spans="2:3">
      <c r="B1827" s="60"/>
      <c r="C1827" s="60"/>
    </row>
    <row r="1828" spans="2:3">
      <c r="B1828" s="60"/>
      <c r="C1828" s="60"/>
    </row>
    <row r="1829" spans="2:3">
      <c r="B1829" s="60"/>
      <c r="C1829" s="60"/>
    </row>
    <row r="1830" spans="2:3">
      <c r="B1830" s="60"/>
      <c r="C1830" s="60"/>
    </row>
    <row r="1831" spans="2:3">
      <c r="B1831" s="60"/>
      <c r="C1831" s="60"/>
    </row>
    <row r="1832" spans="2:3">
      <c r="B1832" s="60"/>
      <c r="C1832" s="60"/>
    </row>
    <row r="1833" spans="2:3">
      <c r="B1833" s="60"/>
      <c r="C1833" s="60"/>
    </row>
    <row r="1834" spans="2:3">
      <c r="B1834" s="60"/>
      <c r="C1834" s="60"/>
    </row>
    <row r="1835" spans="2:3">
      <c r="B1835" s="60"/>
      <c r="C1835" s="60"/>
    </row>
    <row r="1836" spans="2:3">
      <c r="B1836" s="60"/>
      <c r="C1836" s="60"/>
    </row>
    <row r="1837" spans="2:3">
      <c r="B1837" s="60"/>
      <c r="C1837" s="60"/>
    </row>
    <row r="1838" spans="2:3">
      <c r="B1838" s="60"/>
      <c r="C1838" s="60"/>
    </row>
    <row r="1839" spans="2:3">
      <c r="B1839" s="60"/>
      <c r="C1839" s="60"/>
    </row>
    <row r="1840" spans="2:3">
      <c r="B1840" s="60"/>
      <c r="C1840" s="60"/>
    </row>
    <row r="1841" spans="2:3">
      <c r="B1841" s="60"/>
      <c r="C1841" s="60"/>
    </row>
    <row r="1842" spans="2:3">
      <c r="B1842" s="60"/>
      <c r="C1842" s="60"/>
    </row>
    <row r="1843" spans="2:3">
      <c r="B1843" s="60"/>
      <c r="C1843" s="60"/>
    </row>
    <row r="1844" spans="2:3">
      <c r="B1844" s="60"/>
      <c r="C1844" s="60"/>
    </row>
    <row r="1845" spans="2:3">
      <c r="B1845" s="60"/>
      <c r="C1845" s="60"/>
    </row>
    <row r="1846" spans="2:3">
      <c r="B1846" s="60"/>
      <c r="C1846" s="60"/>
    </row>
    <row r="1847" spans="2:3">
      <c r="B1847" s="60"/>
      <c r="C1847" s="60"/>
    </row>
    <row r="1848" spans="2:3">
      <c r="B1848" s="60"/>
      <c r="C1848" s="60"/>
    </row>
    <row r="1849" spans="2:3">
      <c r="B1849" s="60"/>
      <c r="C1849" s="60"/>
    </row>
    <row r="1850" spans="2:3">
      <c r="B1850" s="60"/>
      <c r="C1850" s="60"/>
    </row>
    <row r="1851" spans="2:3">
      <c r="B1851" s="60"/>
      <c r="C1851" s="60"/>
    </row>
    <row r="1852" spans="2:3">
      <c r="B1852" s="60"/>
      <c r="C1852" s="60"/>
    </row>
    <row r="1853" spans="2:3">
      <c r="B1853" s="60"/>
      <c r="C1853" s="60"/>
    </row>
    <row r="1854" spans="2:3">
      <c r="B1854" s="60"/>
      <c r="C1854" s="60"/>
    </row>
    <row r="1855" spans="2:3">
      <c r="B1855" s="60"/>
      <c r="C1855" s="60"/>
    </row>
    <row r="1856" spans="2:3">
      <c r="B1856" s="60"/>
      <c r="C1856" s="60"/>
    </row>
    <row r="1857" spans="2:3">
      <c r="B1857" s="60"/>
      <c r="C1857" s="60"/>
    </row>
    <row r="1858" spans="2:3">
      <c r="B1858" s="60"/>
      <c r="C1858" s="60"/>
    </row>
    <row r="1859" spans="2:3">
      <c r="B1859" s="60"/>
      <c r="C1859" s="60"/>
    </row>
    <row r="1860" spans="2:3">
      <c r="B1860" s="60"/>
      <c r="C1860" s="60"/>
    </row>
    <row r="1861" spans="2:3">
      <c r="B1861" s="60"/>
      <c r="C1861" s="60"/>
    </row>
    <row r="1862" spans="2:3">
      <c r="B1862" s="60"/>
      <c r="C1862" s="60"/>
    </row>
    <row r="1863" spans="2:3">
      <c r="B1863" s="60"/>
      <c r="C1863" s="60"/>
    </row>
    <row r="1864" spans="2:3">
      <c r="B1864" s="60"/>
      <c r="C1864" s="60"/>
    </row>
    <row r="1865" spans="2:3">
      <c r="B1865" s="60"/>
    </row>
    <row r="1866" spans="2:3">
      <c r="B1866" s="60"/>
    </row>
    <row r="1867" spans="2:3">
      <c r="B1867" s="60"/>
    </row>
    <row r="1868" spans="2:3">
      <c r="B1868" s="60"/>
    </row>
    <row r="1869" spans="2:3">
      <c r="B1869" s="60"/>
    </row>
    <row r="1870" spans="2:3">
      <c r="B1870" s="60"/>
    </row>
    <row r="1871" spans="2:3">
      <c r="B1871" s="60"/>
    </row>
    <row r="1872" spans="2:3">
      <c r="B1872" s="60"/>
    </row>
    <row r="1873" spans="2:2">
      <c r="B1873" s="60"/>
    </row>
    <row r="1874" spans="2:2">
      <c r="B1874" s="60"/>
    </row>
    <row r="1875" spans="2:2">
      <c r="B1875" s="60"/>
    </row>
    <row r="1876" spans="2:2">
      <c r="B1876" s="60"/>
    </row>
  </sheetData>
  <mergeCells count="4">
    <mergeCell ref="A5:F5"/>
    <mergeCell ref="A286:F286"/>
    <mergeCell ref="A292:F292"/>
    <mergeCell ref="A307:F307"/>
  </mergeCells>
  <printOptions horizontalCentered="1"/>
  <pageMargins left="0.11811023622047245" right="0.15748031496062992" top="0.15748031496062992" bottom="0.19685039370078741" header="0.31496062992125984" footer="0"/>
  <pageSetup paperSize="9" fitToHeight="0" orientation="portrait" useFirstPageNumber="1" horizontalDpi="4294967294" verticalDpi="300" r:id="rId1"/>
  <headerFooter alignWithMargins="0">
    <oddHeader>&amp;L&amp;"Arial Black,Normal"&amp;9BET SYNERGIE&amp;RPage :  &amp;P</oddHeader>
  </headerFooter>
  <rowBreaks count="4" manualBreakCount="4">
    <brk id="108" max="5" man="1"/>
    <brk id="262" max="5" man="1"/>
    <brk id="318" max="5" man="1"/>
    <brk id="34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Page de garde</vt:lpstr>
      <vt:lpstr>Tranche 1 CFO SSI</vt:lpstr>
      <vt:lpstr>Tranche 2 CFO SSI</vt:lpstr>
      <vt:lpstr>'Tranche 2 CFO SSI'!_Toc191476864</vt:lpstr>
      <vt:lpstr>'Page de garde'!Zone_d_impression</vt:lpstr>
      <vt:lpstr>'Tranche 1 CFO SSI'!Zone_d_impression</vt:lpstr>
      <vt:lpstr>'Tranche 2 CFO SSI'!Zone_d_impression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SYNERGIE</dc:creator>
  <cp:lastModifiedBy>BRIERE Rodolphe</cp:lastModifiedBy>
  <cp:lastPrinted>2025-07-08T10:02:00Z</cp:lastPrinted>
  <dcterms:created xsi:type="dcterms:W3CDTF">1998-04-19T09:08:16Z</dcterms:created>
  <dcterms:modified xsi:type="dcterms:W3CDTF">2025-07-10T12:16:59Z</dcterms:modified>
</cp:coreProperties>
</file>